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20\D20_02\PP_IBO_AFC\"/>
    </mc:Choice>
  </mc:AlternateContent>
  <xr:revisionPtr revIDLastSave="0" documentId="8_{517B9C77-6C62-45EA-A629-4ACAFC901408}" xr6:coauthVersionLast="47" xr6:coauthVersionMax="47" xr10:uidLastSave="{00000000-0000-0000-0000-000000000000}"/>
  <bookViews>
    <workbookView xWindow="-120" yWindow="-120" windowWidth="29040" windowHeight="15720" xr2:uid="{34ECA8F2-7E48-4FCB-8144-F1470404DC5E}"/>
  </bookViews>
  <sheets>
    <sheet name="2018" sheetId="22" r:id="rId1"/>
    <sheet name="2017" sheetId="21" r:id="rId2"/>
    <sheet name="2016" sheetId="20" r:id="rId3"/>
    <sheet name="2015" sheetId="19" r:id="rId4"/>
    <sheet name="2014" sheetId="18" r:id="rId5"/>
    <sheet name="2013" sheetId="17" r:id="rId6"/>
    <sheet name="2012" sheetId="16" r:id="rId7"/>
    <sheet name="2011" sheetId="15" r:id="rId8"/>
    <sheet name="2010" sheetId="14" r:id="rId9"/>
    <sheet name="2009" sheetId="12" r:id="rId10"/>
    <sheet name="2008" sheetId="13" r:id="rId11"/>
    <sheet name="2007" sheetId="11" r:id="rId12"/>
    <sheet name="2006" sheetId="10" r:id="rId13"/>
    <sheet name="2005" sheetId="5" r:id="rId14"/>
    <sheet name="2004" sheetId="8" r:id="rId15"/>
    <sheet name="2003" sheetId="7" r:id="rId16"/>
    <sheet name="2002" sheetId="6" r:id="rId17"/>
    <sheet name="2001" sheetId="9" r:id="rId18"/>
  </sheets>
  <definedNames>
    <definedName name="_xlnm.Print_Titles" localSheetId="17">'2001'!$1:$7</definedName>
    <definedName name="_xlnm.Print_Titles" localSheetId="16">'2002'!$1:$7</definedName>
    <definedName name="_xlnm.Print_Titles" localSheetId="15">'2003'!$1:$7</definedName>
    <definedName name="_xlnm.Print_Titles" localSheetId="14">'2004'!$1:$7</definedName>
    <definedName name="_xlnm.Print_Titles" localSheetId="13">'2005'!$1:$7</definedName>
    <definedName name="_xlnm.Print_Titles" localSheetId="12">'2006'!$1:$7</definedName>
    <definedName name="_xlnm.Print_Titles" localSheetId="11">'2007'!$1:$7</definedName>
    <definedName name="_xlnm.Print_Titles" localSheetId="10">'2008'!$1:$7</definedName>
    <definedName name="_xlnm.Print_Titles" localSheetId="9">'2009'!$1:$7</definedName>
    <definedName name="_xlnm.Print_Titles" localSheetId="8">'2010'!$1:$7</definedName>
    <definedName name="_xlnm.Print_Titles" localSheetId="7">'2011'!$1:$7</definedName>
    <definedName name="_xlnm.Print_Titles" localSheetId="6">'2012'!$1:$7</definedName>
    <definedName name="_xlnm.Print_Titles" localSheetId="5">'2013'!$1:$7</definedName>
    <definedName name="_xlnm.Print_Titles" localSheetId="4">'2014'!$1:$7</definedName>
    <definedName name="_xlnm.Print_Titles" localSheetId="3">'2015'!$1:$7</definedName>
    <definedName name="_xlnm.Print_Titles" localSheetId="2">'2016'!$1:$7</definedName>
    <definedName name="_xlnm.Print_Titles" localSheetId="1">'2017'!$1:$7</definedName>
    <definedName name="_xlnm.Print_Titles" localSheetId="0">'2018'!$1:$7</definedName>
    <definedName name="_xlnm.Print_Area" localSheetId="17">'2001'!$A$1:$K$51</definedName>
    <definedName name="_xlnm.Print_Area" localSheetId="16">'2002'!$A$1:$K$51</definedName>
    <definedName name="_xlnm.Print_Area" localSheetId="15">'2003'!$A$1:$K$51</definedName>
    <definedName name="_xlnm.Print_Area" localSheetId="14">'2004'!$A$1:$K$51</definedName>
    <definedName name="_xlnm.Print_Area" localSheetId="13">'2005'!$A$1:$K$51</definedName>
    <definedName name="_xlnm.Print_Area" localSheetId="12">'2006'!$A$1:$K$51</definedName>
    <definedName name="_xlnm.Print_Area" localSheetId="11">'2007'!$A$1:$K$51</definedName>
    <definedName name="_xlnm.Print_Area" localSheetId="10">'2008'!$A$1:$K$51</definedName>
    <definedName name="_xlnm.Print_Area" localSheetId="9">'2009'!$A$1:$K$51</definedName>
    <definedName name="_xlnm.Print_Area" localSheetId="8">'2010'!$A$1:$K$51</definedName>
    <definedName name="_xlnm.Print_Area" localSheetId="7">'2011'!$A$1:$K$51</definedName>
    <definedName name="_xlnm.Print_Area" localSheetId="6">'2012'!$A$1:$K$51</definedName>
    <definedName name="_xlnm.Print_Area" localSheetId="5">'2013'!$A$1:$K$51</definedName>
    <definedName name="_xlnm.Print_Area" localSheetId="4">'2014'!$A$1:$K$53</definedName>
    <definedName name="_xlnm.Print_Area" localSheetId="3">'2015'!$A$1:$K$53</definedName>
    <definedName name="_xlnm.Print_Area" localSheetId="2">'2016'!$A$1:$K$53</definedName>
    <definedName name="_xlnm.Print_Area" localSheetId="1">'2017'!$A$1:$K$53</definedName>
    <definedName name="_xlnm.Print_Area" localSheetId="0">'2018'!$A$1:$K$53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8" l="1"/>
  <c r="K35" i="8" s="1"/>
  <c r="G43" i="8"/>
  <c r="H23" i="8" s="1"/>
  <c r="D43" i="8"/>
  <c r="E23" i="8" s="1"/>
  <c r="E43" i="8" s="1"/>
  <c r="J43" i="7"/>
  <c r="K19" i="7" s="1"/>
  <c r="K24" i="7"/>
  <c r="G43" i="7"/>
  <c r="H17" i="7" s="1"/>
  <c r="H37" i="7"/>
  <c r="D43" i="7"/>
  <c r="E16" i="7" s="1"/>
  <c r="E19" i="7"/>
  <c r="J43" i="6"/>
  <c r="K20" i="6" s="1"/>
  <c r="K18" i="6"/>
  <c r="G43" i="6"/>
  <c r="H39" i="6" s="1"/>
  <c r="D43" i="6"/>
  <c r="E21" i="6" s="1"/>
  <c r="J43" i="9"/>
  <c r="K30" i="9" s="1"/>
  <c r="K29" i="9"/>
  <c r="G43" i="9"/>
  <c r="H29" i="9" s="1"/>
  <c r="H25" i="9"/>
  <c r="D43" i="9"/>
  <c r="E38" i="9" s="1"/>
  <c r="E17" i="9"/>
  <c r="E20" i="8"/>
  <c r="H25" i="8"/>
  <c r="H30" i="7"/>
  <c r="K42" i="7"/>
  <c r="H37" i="8"/>
  <c r="H33" i="8"/>
  <c r="H26" i="8"/>
  <c r="H18" i="8"/>
  <c r="K37" i="9"/>
  <c r="H22" i="8"/>
  <c r="K41" i="9"/>
  <c r="H30" i="6"/>
  <c r="E18" i="8"/>
  <c r="H30" i="8"/>
  <c r="E31" i="8"/>
  <c r="E39" i="8"/>
  <c r="E36" i="8"/>
  <c r="K39" i="7"/>
  <c r="E28" i="8"/>
  <c r="E23" i="9"/>
  <c r="K35" i="7"/>
  <c r="K18" i="9"/>
  <c r="K21" i="9"/>
  <c r="E29" i="9"/>
  <c r="K24" i="9"/>
  <c r="H32" i="8"/>
  <c r="H19" i="8"/>
  <c r="H22" i="9"/>
  <c r="K22" i="9"/>
  <c r="K28" i="9"/>
  <c r="K20" i="9"/>
  <c r="K40" i="6"/>
  <c r="H34" i="8"/>
  <c r="H35" i="8"/>
  <c r="H27" i="8"/>
  <c r="K33" i="9"/>
  <c r="H39" i="8"/>
  <c r="H29" i="8"/>
  <c r="K34" i="9"/>
  <c r="K17" i="7"/>
  <c r="H42" i="8"/>
  <c r="K23" i="9"/>
  <c r="K28" i="6"/>
  <c r="H20" i="8"/>
  <c r="K29" i="6"/>
  <c r="H38" i="8"/>
  <c r="K36" i="9"/>
  <c r="H28" i="8"/>
  <c r="K17" i="9"/>
  <c r="K40" i="9"/>
  <c r="E23" i="7"/>
  <c r="H17" i="8"/>
  <c r="E26" i="9"/>
  <c r="E32" i="9"/>
  <c r="E23" i="6"/>
  <c r="E22" i="8"/>
  <c r="H33" i="9"/>
  <c r="K25" i="9"/>
  <c r="E40" i="9"/>
  <c r="K36" i="6"/>
  <c r="E35" i="9"/>
  <c r="K35" i="9"/>
  <c r="H24" i="8"/>
  <c r="H36" i="8"/>
  <c r="H41" i="8"/>
  <c r="E35" i="6"/>
  <c r="H21" i="8"/>
  <c r="E24" i="8"/>
  <c r="E40" i="8"/>
  <c r="E34" i="9"/>
  <c r="H39" i="9"/>
  <c r="K26" i="9"/>
  <c r="E42" i="9"/>
  <c r="E36" i="9"/>
  <c r="E41" i="9"/>
  <c r="E31" i="9"/>
  <c r="E30" i="9"/>
  <c r="E22" i="6"/>
  <c r="E17" i="6"/>
  <c r="E21" i="8"/>
  <c r="E29" i="6"/>
  <c r="E16" i="6"/>
  <c r="E39" i="9"/>
  <c r="K31" i="9"/>
  <c r="K42" i="9"/>
  <c r="H31" i="8"/>
  <c r="H40" i="8"/>
  <c r="K34" i="8"/>
  <c r="E17" i="8"/>
  <c r="E26" i="8"/>
  <c r="E19" i="9"/>
  <c r="E16" i="9"/>
  <c r="K37" i="6"/>
  <c r="K23" i="6"/>
  <c r="E20" i="9"/>
  <c r="K37" i="7"/>
  <c r="K20" i="7"/>
  <c r="H38" i="6"/>
  <c r="H24" i="6"/>
  <c r="H41" i="9"/>
  <c r="H28" i="9"/>
  <c r="E22" i="9"/>
  <c r="H27" i="6"/>
  <c r="H41" i="6"/>
  <c r="K26" i="7"/>
  <c r="E36" i="6"/>
  <c r="E41" i="7"/>
  <c r="H30" i="9"/>
  <c r="H24" i="7"/>
  <c r="E32" i="7"/>
  <c r="H18" i="7"/>
  <c r="E40" i="6"/>
  <c r="E33" i="6"/>
  <c r="E37" i="6"/>
  <c r="H34" i="9"/>
  <c r="E35" i="7"/>
  <c r="H27" i="9"/>
  <c r="H21" i="9"/>
  <c r="E32" i="8"/>
  <c r="K23" i="7"/>
  <c r="K41" i="7"/>
  <c r="E28" i="6"/>
  <c r="K18" i="7"/>
  <c r="H22" i="7"/>
  <c r="H31" i="7"/>
  <c r="E27" i="8"/>
  <c r="E36" i="7"/>
  <c r="E25" i="6"/>
  <c r="E19" i="6"/>
  <c r="E42" i="6"/>
  <c r="H23" i="7"/>
  <c r="E30" i="6"/>
  <c r="H31" i="9"/>
  <c r="E33" i="8"/>
  <c r="E30" i="8"/>
  <c r="H26" i="9"/>
  <c r="H20" i="7"/>
  <c r="E20" i="6"/>
  <c r="K22" i="7"/>
  <c r="H26" i="7"/>
  <c r="H37" i="9"/>
  <c r="H38" i="7"/>
  <c r="E16" i="8"/>
  <c r="E18" i="6"/>
  <c r="E25" i="7"/>
  <c r="K29" i="8"/>
  <c r="E38" i="8"/>
  <c r="E31" i="6"/>
  <c r="E42" i="8"/>
  <c r="E25" i="8"/>
  <c r="H36" i="7"/>
  <c r="H42" i="9"/>
  <c r="K21" i="7"/>
  <c r="H29" i="7"/>
  <c r="K30" i="7"/>
  <c r="H42" i="7"/>
  <c r="K23" i="8"/>
  <c r="E26" i="6"/>
  <c r="E34" i="6"/>
  <c r="E24" i="6"/>
  <c r="H19" i="7"/>
  <c r="H35" i="9"/>
  <c r="E39" i="6"/>
  <c r="K40" i="8"/>
  <c r="E27" i="6"/>
  <c r="E19" i="8"/>
  <c r="E32" i="6"/>
  <c r="E41" i="6"/>
  <c r="E34" i="8"/>
  <c r="E40" i="7"/>
  <c r="E29" i="8"/>
  <c r="H35" i="7"/>
  <c r="K28" i="7"/>
  <c r="K27" i="7"/>
  <c r="H36" i="9"/>
  <c r="H17" i="9"/>
  <c r="E28" i="7"/>
  <c r="E35" i="8"/>
  <c r="E37" i="8"/>
  <c r="E41" i="8"/>
  <c r="K36" i="7"/>
  <c r="E38" i="6"/>
  <c r="K29" i="7"/>
  <c r="K38" i="7"/>
  <c r="E43" i="6" l="1"/>
  <c r="H43" i="8"/>
  <c r="H17" i="6"/>
  <c r="K42" i="6"/>
  <c r="K41" i="8"/>
  <c r="K37" i="8"/>
  <c r="H20" i="6"/>
  <c r="H35" i="6"/>
  <c r="K19" i="6"/>
  <c r="K30" i="6"/>
  <c r="K17" i="8"/>
  <c r="K19" i="8"/>
  <c r="E27" i="7"/>
  <c r="K24" i="6"/>
  <c r="K25" i="8"/>
  <c r="E33" i="7"/>
  <c r="K17" i="6"/>
  <c r="H28" i="6"/>
  <c r="E25" i="9"/>
  <c r="H20" i="9"/>
  <c r="K31" i="6"/>
  <c r="K30" i="8"/>
  <c r="K27" i="8"/>
  <c r="K34" i="7"/>
  <c r="E38" i="7"/>
  <c r="K18" i="8"/>
  <c r="H23" i="9"/>
  <c r="E20" i="7"/>
  <c r="E43" i="7" s="1"/>
  <c r="H32" i="7"/>
  <c r="E18" i="7"/>
  <c r="H19" i="6"/>
  <c r="H23" i="6"/>
  <c r="H24" i="9"/>
  <c r="K21" i="6"/>
  <c r="E21" i="9"/>
  <c r="K38" i="6"/>
  <c r="K19" i="9"/>
  <c r="K41" i="6"/>
  <c r="E24" i="9"/>
  <c r="K32" i="9"/>
  <c r="K43" i="9" s="1"/>
  <c r="H42" i="6"/>
  <c r="K26" i="8"/>
  <c r="H36" i="6"/>
  <c r="H37" i="6"/>
  <c r="K34" i="6"/>
  <c r="K28" i="8"/>
  <c r="H41" i="7"/>
  <c r="H34" i="7"/>
  <c r="H33" i="6"/>
  <c r="K24" i="8"/>
  <c r="K33" i="7"/>
  <c r="E21" i="7"/>
  <c r="K39" i="8"/>
  <c r="E24" i="7"/>
  <c r="K26" i="6"/>
  <c r="K42" i="8"/>
  <c r="E22" i="7"/>
  <c r="E34" i="7"/>
  <c r="H26" i="6"/>
  <c r="E33" i="9"/>
  <c r="E27" i="9"/>
  <c r="E30" i="7"/>
  <c r="H27" i="7"/>
  <c r="E37" i="9"/>
  <c r="K35" i="6"/>
  <c r="K33" i="8"/>
  <c r="E17" i="7"/>
  <c r="E37" i="7"/>
  <c r="H21" i="7"/>
  <c r="H43" i="7" s="1"/>
  <c r="H40" i="9"/>
  <c r="H28" i="7"/>
  <c r="H22" i="6"/>
  <c r="E28" i="9"/>
  <c r="K22" i="6"/>
  <c r="E42" i="7"/>
  <c r="H33" i="7"/>
  <c r="E31" i="7"/>
  <c r="H18" i="9"/>
  <c r="K32" i="7"/>
  <c r="E26" i="7"/>
  <c r="H19" i="9"/>
  <c r="H43" i="9" s="1"/>
  <c r="H32" i="9"/>
  <c r="H34" i="6"/>
  <c r="H25" i="6"/>
  <c r="K32" i="6"/>
  <c r="K40" i="7"/>
  <c r="K33" i="6"/>
  <c r="H18" i="6"/>
  <c r="K27" i="9"/>
  <c r="E18" i="9"/>
  <c r="H38" i="9"/>
  <c r="H40" i="6"/>
  <c r="H32" i="6"/>
  <c r="K22" i="8"/>
  <c r="K20" i="8"/>
  <c r="H29" i="6"/>
  <c r="K27" i="6"/>
  <c r="K36" i="8"/>
  <c r="E29" i="7"/>
  <c r="H31" i="6"/>
  <c r="E39" i="7"/>
  <c r="K32" i="8"/>
  <c r="H21" i="6"/>
  <c r="K25" i="6"/>
  <c r="K31" i="8"/>
  <c r="K21" i="8"/>
  <c r="K38" i="8"/>
  <c r="K25" i="7"/>
  <c r="K43" i="7" s="1"/>
  <c r="K31" i="7"/>
  <c r="H40" i="7"/>
  <c r="H39" i="7"/>
  <c r="H25" i="7"/>
  <c r="K38" i="9"/>
  <c r="K39" i="6"/>
  <c r="K39" i="9"/>
  <c r="K43" i="8" l="1"/>
  <c r="E43" i="9"/>
  <c r="K43" i="6"/>
  <c r="H43" i="6"/>
</calcChain>
</file>

<file path=xl/sharedStrings.xml><?xml version="1.0" encoding="utf-8"?>
<sst xmlns="http://schemas.openxmlformats.org/spreadsheetml/2006/main" count="977" uniqueCount="74">
  <si>
    <t>Chiffres annuels</t>
  </si>
  <si>
    <t>Canton de Genève</t>
  </si>
  <si>
    <t>Revenu imposable</t>
  </si>
  <si>
    <t>En franc</t>
  </si>
  <si>
    <t>Nombre</t>
  </si>
  <si>
    <t>En %</t>
  </si>
  <si>
    <t xml:space="preserve">     Sans revenu brut</t>
  </si>
  <si>
    <t>-</t>
  </si>
  <si>
    <t>Total</t>
  </si>
  <si>
    <t>Office cantonal de la statistique - OCSTAT</t>
  </si>
  <si>
    <r>
      <t xml:space="preserve">Source </t>
    </r>
    <r>
      <rPr>
        <i/>
        <sz val="8"/>
        <rFont val="Arial Narrow"/>
        <family val="2"/>
      </rPr>
      <t>: Administration fiscale cantonale</t>
    </r>
  </si>
  <si>
    <t>Plus de</t>
  </si>
  <si>
    <t>T 20.02.1.01</t>
  </si>
  <si>
    <t>Classe de revenu brut, en franc</t>
  </si>
  <si>
    <t>Date de mise à jour : 15.09.2009</t>
  </si>
  <si>
    <t>Date de mise à jour : 27.09.2010</t>
  </si>
  <si>
    <t>Date de mise à jour : 29.08.2011</t>
  </si>
  <si>
    <t>Date de mise à jour : 27.11.2012</t>
  </si>
  <si>
    <t>Taxations (2)</t>
  </si>
  <si>
    <t>Revenu brut (3)</t>
  </si>
  <si>
    <t>(2) Le nombre de taxations ne correspond pas exactement au nombre de contribuables car un contribuable peut être taxé plusieurs fois.</t>
  </si>
  <si>
    <t>(3) Contrairement au revenu imposable, le revenu brut comprend aussi bien les éléments localisés dans le canton de Genève que dans d'autres cantons ou à l'étranger.</t>
  </si>
  <si>
    <r>
      <t>selon la classe de revenu brut, en 2009</t>
    </r>
    <r>
      <rPr>
        <sz val="10"/>
        <rFont val="Arial Narrow"/>
        <family val="2"/>
      </rPr>
      <t xml:space="preserve"> (1)</t>
    </r>
  </si>
  <si>
    <r>
      <t>selon la classe de revenu brut, en 2008</t>
    </r>
    <r>
      <rPr>
        <sz val="10"/>
        <rFont val="Arial Narrow"/>
        <family val="2"/>
      </rPr>
      <t xml:space="preserve"> (1)</t>
    </r>
  </si>
  <si>
    <r>
      <t>selon la classe de revenu brut, en 2007</t>
    </r>
    <r>
      <rPr>
        <sz val="10"/>
        <rFont val="Arial Narrow"/>
        <family val="2"/>
      </rPr>
      <t xml:space="preserve"> (1)</t>
    </r>
  </si>
  <si>
    <r>
      <t>selon la classe de revenu brut, en 2006</t>
    </r>
    <r>
      <rPr>
        <sz val="10"/>
        <rFont val="Arial Narrow"/>
        <family val="2"/>
      </rPr>
      <t xml:space="preserve"> (1)</t>
    </r>
  </si>
  <si>
    <r>
      <t>selon la classe de revenu brut, en 2005</t>
    </r>
    <r>
      <rPr>
        <sz val="10"/>
        <rFont val="Arial Narrow"/>
        <family val="2"/>
      </rPr>
      <t xml:space="preserve"> (1)</t>
    </r>
  </si>
  <si>
    <r>
      <t>selon la classe de revenu brut, en 2004</t>
    </r>
    <r>
      <rPr>
        <sz val="10"/>
        <rFont val="Arial Narrow"/>
        <family val="2"/>
      </rPr>
      <t xml:space="preserve"> (1)</t>
    </r>
  </si>
  <si>
    <r>
      <t>selon la classe de revenu brut, en 2003</t>
    </r>
    <r>
      <rPr>
        <sz val="10"/>
        <rFont val="Arial Narrow"/>
        <family val="2"/>
      </rPr>
      <t xml:space="preserve"> (1)</t>
    </r>
  </si>
  <si>
    <r>
      <t>selon la classe de revenu brut, en 2002</t>
    </r>
    <r>
      <rPr>
        <sz val="10"/>
        <rFont val="Arial Narrow"/>
        <family val="2"/>
      </rPr>
      <t xml:space="preserve"> (1)</t>
    </r>
  </si>
  <si>
    <r>
      <t>selon la classe de revenu brut, en 2001</t>
    </r>
    <r>
      <rPr>
        <sz val="10"/>
        <rFont val="Arial Narrow"/>
        <family val="2"/>
      </rPr>
      <t xml:space="preserve"> (1)</t>
    </r>
  </si>
  <si>
    <r>
      <t>selon la classe de revenu brut, en 2010</t>
    </r>
    <r>
      <rPr>
        <sz val="10"/>
        <rFont val="Arial Narrow"/>
        <family val="2"/>
      </rPr>
      <t xml:space="preserve"> (1)</t>
    </r>
  </si>
  <si>
    <t>Date de mise à jour : 28.11.2013</t>
  </si>
  <si>
    <t>(1) Les données utilisées correspondent à la situation des taxations au 31 janvier 2013 pour l'année fiscale 2010. En raison du processus de taxation</t>
  </si>
  <si>
    <t xml:space="preserve">     qui prend plusieurs années pour notifier l’ensemble des contribuables, certains d’entre eux, en particulier ceux qui ont des revenus ou une fortune élevés,</t>
  </si>
  <si>
    <t xml:space="preserve">     peuvent ne pas être inclus dans les résultats.</t>
  </si>
  <si>
    <t>(1) Les données utilisées correspondent à la situation des taxations au 31 janvier 2012 pour l'année fiscale 2009. En raison du processus de taxation</t>
  </si>
  <si>
    <t>(1) Les données utilisées correspondent à la situation des taxations au 31 janvier 2011 pour l'année fiscale 2008. En raison du processus de taxation</t>
  </si>
  <si>
    <t>(1) Les données utilisées correspondent à la situation des taxations au 31 janvier 2010 pour l'année fiscale 2007. En raison du processus de taxation</t>
  </si>
  <si>
    <t>(1) Les données utilisées correspondent à la situation des taxations au 31 janvier 2009 pour l'année fiscale 2006. En raison du processus de taxation</t>
  </si>
  <si>
    <t>(1) Les données utilisées correspondent à la situation des taxations au 31 janvier 2008 pour l'année fiscale 2005. En raison du processus de taxation</t>
  </si>
  <si>
    <t>(1) Les données utilisées correspondent à la situation des taxations au 31 janvier 2007 pour l'année fiscale 2004. En raison du processus de taxation</t>
  </si>
  <si>
    <t>(1) Les données utilisées correspondent à la situation des taxations au 31 janvier 2006 pour l'année fiscale 2003. En raison du processus de taxation</t>
  </si>
  <si>
    <t>(1) Les données utilisées correspondent à la situation des taxations au 31 janvier 2005 pour l'année fiscale 2002. En raison du processus de taxation</t>
  </si>
  <si>
    <t>(1) Les données utilisées correspondent à la situation des taxations au 31 janvier 2004 pour l'année fiscale 2001. En raison du processus de taxation</t>
  </si>
  <si>
    <r>
      <t>selon la classe de revenu brut, en 2011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</si>
  <si>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2014 pour l'année fiscale 2011. En raison du processus de taxation</t>
  </si>
  <si>
    <t>Tableaux contenant l’ensemble des contribuables communiqués par l’Administration fiscale, sans sélection opérée par l'OCSTAT</t>
  </si>
  <si>
    <t xml:space="preserve">Taxations des contribuables personnes physiques imposés au barème ordinaire et revenus, </t>
  </si>
  <si>
    <t>Date de mise à jour : 22.04.2015</t>
  </si>
  <si>
    <r>
      <t>selon la classe de revenu brut, en 2012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</si>
  <si>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2015 pour l'année fiscale 2012. En raison du processus de taxation</t>
  </si>
  <si>
    <t>Date de mise à jour : 15.12.2015</t>
  </si>
  <si>
    <r>
      <t>selon la classe de revenu brut, en 2013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</si>
  <si>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2016 pour l'année fiscale 2013. En raison du processus de taxation</t>
  </si>
  <si>
    <t>Date de mise à jour : 13.09.2016</t>
  </si>
  <si>
    <r>
      <t>selon la classe de revenu brut, en 2014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</si>
  <si>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2017 pour l'année fiscale 2014. En raison du processus de taxation</t>
  </si>
  <si>
    <t xml:space="preserve">     de Genève que dans d'autres cantons ou à l'étranger.</t>
  </si>
  <si>
    <t xml:space="preserve">     complémentaires à l’AVS. En revanche, contrairement au revenu imposable, le revenu brut comprend aussi bien les éléments localisés dans le canton</t>
  </si>
  <si>
    <t xml:space="preserve">(3) Le revenu brut pris en compte ici se borne aux revenus fiscalisés. Certains revenus ne sont donc pas enregistrés dans celui-ci, à l’exemple des prestations </t>
  </si>
  <si>
    <t>Date de mise à jour : 26.09.2017</t>
  </si>
  <si>
    <r>
      <t>selon la classe de revenu brut, en 2015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</si>
  <si>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2018 pour l'année fiscale 2015. En raison du processus de taxation</t>
  </si>
  <si>
    <t>Date de mise à jour : 28.11.2018</t>
  </si>
  <si>
    <r>
      <t>selon la classe de revenu brut, en 2016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</si>
  <si>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2019 pour l'année fiscale 2016. En raison du processus de taxation</t>
  </si>
  <si>
    <t>Date de mise à jour : 25.09.2019</t>
  </si>
  <si>
    <r>
      <t>selon la classe de revenu brut, en 2017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</si>
  <si>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2020 pour l'année fiscale 2017. En raison du processus de taxation</t>
  </si>
  <si>
    <t>Date de mise à jour : 11.11.2020</t>
  </si>
  <si>
    <r>
      <t>selon la classe de revenu brut, en 2018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</si>
  <si>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2021 pour l'année fiscale 2018. En raison du processus de taxation</t>
  </si>
  <si>
    <t>Date de mise à jour : 06.07.2021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</si>
</sst>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0" formatCode="0.0"/>
    <numFmt numFmtId="174" formatCode="#,##0.0"/>
    <numFmt numFmtId="191" formatCode="_ [$€-2]\ * #,##0.00_ ;_ [$€-2]\ * \-#,##0.00_ ;_ [$€-2]\ * &quot;-&quot;??_ "/>
  </numFmts>
  <fonts count="37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color indexed="12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3366FF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7" borderId="4" applyNumberFormat="0" applyAlignment="0" applyProtection="0"/>
    <xf numFmtId="0" fontId="21" fillId="0" borderId="5" applyNumberFormat="0" applyFill="0" applyAlignment="0" applyProtection="0"/>
    <xf numFmtId="0" fontId="17" fillId="28" borderId="6" applyNumberFormat="0" applyFont="0" applyAlignment="0" applyProtection="0"/>
    <xf numFmtId="0" fontId="22" fillId="29" borderId="4" applyNumberFormat="0" applyAlignment="0" applyProtection="0"/>
    <xf numFmtId="191" fontId="9" fillId="0" borderId="0" applyFont="0" applyFill="0" applyBorder="0" applyAlignment="0" applyProtection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6" fillId="31" borderId="0" applyNumberFormat="0" applyBorder="0" applyAlignment="0" applyProtection="0"/>
    <xf numFmtId="0" fontId="9" fillId="0" borderId="0"/>
    <xf numFmtId="0" fontId="16" fillId="0" borderId="0"/>
    <xf numFmtId="0" fontId="16" fillId="0" borderId="0"/>
    <xf numFmtId="0" fontId="9" fillId="0" borderId="0"/>
    <xf numFmtId="0" fontId="17" fillId="0" borderId="0"/>
    <xf numFmtId="9" fontId="16" fillId="0" borderId="0" applyFont="0" applyFill="0" applyBorder="0" applyAlignment="0" applyProtection="0"/>
    <xf numFmtId="0" fontId="27" fillId="32" borderId="0" applyNumberFormat="0" applyBorder="0" applyAlignment="0" applyProtection="0"/>
    <xf numFmtId="0" fontId="28" fillId="27" borderId="7" applyNumberFormat="0" applyAlignment="0" applyProtection="0"/>
    <xf numFmtId="0" fontId="15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33" borderId="12" applyNumberFormat="0" applyAlignment="0" applyProtection="0"/>
  </cellStyleXfs>
  <cellXfs count="67">
    <xf numFmtId="0" fontId="0" fillId="0" borderId="0" xfId="0"/>
    <xf numFmtId="3" fontId="4" fillId="0" borderId="0" xfId="0" applyNumberFormat="1" applyFont="1" applyBorder="1" applyAlignment="1"/>
    <xf numFmtId="3" fontId="1" fillId="0" borderId="0" xfId="0" applyNumberFormat="1" applyFont="1" applyAlignment="1"/>
    <xf numFmtId="3" fontId="1" fillId="0" borderId="0" xfId="0" applyNumberFormat="1" applyFont="1" applyBorder="1" applyAlignment="1"/>
    <xf numFmtId="3" fontId="5" fillId="0" borderId="0" xfId="0" applyNumberFormat="1" applyFont="1" applyAlignment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3" fontId="6" fillId="0" borderId="1" xfId="0" applyNumberFormat="1" applyFont="1" applyFill="1" applyBorder="1"/>
    <xf numFmtId="3" fontId="1" fillId="0" borderId="0" xfId="0" applyNumberFormat="1" applyFont="1" applyBorder="1"/>
    <xf numFmtId="3" fontId="6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/>
    <xf numFmtId="174" fontId="1" fillId="0" borderId="0" xfId="0" applyNumberFormat="1" applyFont="1" applyFill="1" applyBorder="1" applyAlignment="1"/>
    <xf numFmtId="174" fontId="1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/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174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3" fontId="11" fillId="0" borderId="0" xfId="0" applyNumberFormat="1" applyFont="1" applyBorder="1" applyAlignment="1"/>
    <xf numFmtId="1" fontId="9" fillId="0" borderId="0" xfId="0" quotePrefix="1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left"/>
    </xf>
    <xf numFmtId="170" fontId="1" fillId="0" borderId="0" xfId="0" applyNumberFormat="1" applyFont="1" applyBorder="1" applyAlignment="1"/>
    <xf numFmtId="3" fontId="1" fillId="0" borderId="0" xfId="0" applyNumberFormat="1" applyFont="1"/>
    <xf numFmtId="3" fontId="9" fillId="0" borderId="0" xfId="0" applyNumberFormat="1" applyFont="1"/>
    <xf numFmtId="3" fontId="3" fillId="0" borderId="0" xfId="0" applyNumberFormat="1" applyFont="1" applyFill="1" applyAlignment="1">
      <alignment vertical="center"/>
    </xf>
    <xf numFmtId="1" fontId="1" fillId="0" borderId="2" xfId="0" applyNumberFormat="1" applyFont="1" applyBorder="1" applyAlignment="1">
      <alignment horizontal="left"/>
    </xf>
    <xf numFmtId="1" fontId="9" fillId="0" borderId="2" xfId="0" applyNumberFormat="1" applyFont="1" applyBorder="1" applyAlignment="1">
      <alignment horizontal="left"/>
    </xf>
    <xf numFmtId="170" fontId="1" fillId="0" borderId="2" xfId="0" applyNumberFormat="1" applyFont="1" applyBorder="1" applyAlignment="1"/>
    <xf numFmtId="3" fontId="2" fillId="0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horizontal="right"/>
    </xf>
    <xf numFmtId="174" fontId="1" fillId="0" borderId="0" xfId="0" applyNumberFormat="1" applyFont="1" applyBorder="1" applyAlignment="1"/>
    <xf numFmtId="174" fontId="10" fillId="0" borderId="0" xfId="0" applyNumberFormat="1" applyFont="1" applyFill="1" applyBorder="1" applyAlignment="1"/>
    <xf numFmtId="174" fontId="11" fillId="0" borderId="0" xfId="0" applyNumberFormat="1" applyFont="1" applyFill="1" applyBorder="1" applyAlignment="1"/>
    <xf numFmtId="174" fontId="11" fillId="0" borderId="0" xfId="0" applyNumberFormat="1" applyFont="1" applyBorder="1" applyAlignment="1"/>
    <xf numFmtId="170" fontId="1" fillId="0" borderId="0" xfId="0" applyNumberFormat="1" applyFont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174" fontId="10" fillId="0" borderId="0" xfId="0" applyNumberFormat="1" applyFont="1" applyBorder="1" applyAlignment="1"/>
    <xf numFmtId="174" fontId="9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1" fontId="0" fillId="0" borderId="0" xfId="0" applyNumberFormat="1" applyFont="1" applyFill="1" applyBorder="1" applyAlignment="1">
      <alignment horizontal="left"/>
    </xf>
    <xf numFmtId="1" fontId="9" fillId="0" borderId="0" xfId="37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1" fontId="9" fillId="0" borderId="0" xfId="0" quotePrefix="1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/>
    <xf numFmtId="0" fontId="36" fillId="0" borderId="0" xfId="0" applyFont="1" applyAlignment="1">
      <alignment horizontal="left"/>
    </xf>
    <xf numFmtId="0" fontId="36" fillId="2" borderId="0" xfId="0" applyFont="1" applyFill="1" applyAlignment="1">
      <alignment horizontal="center"/>
    </xf>
    <xf numFmtId="3" fontId="9" fillId="0" borderId="0" xfId="0" applyNumberFormat="1" applyFont="1" applyBorder="1" applyAlignment="1">
      <alignment horizontal="left"/>
    </xf>
    <xf numFmtId="0" fontId="13" fillId="0" borderId="0" xfId="0" applyFont="1" applyFill="1" applyAlignment="1">
      <alignment horizontal="center"/>
    </xf>
  </cellXfs>
  <cellStyles count="54">
    <cellStyle name="20 % - Accent1 2" xfId="1" xr:uid="{B1E43196-88D7-43F5-BF8B-BD417DF849A0}"/>
    <cellStyle name="20 % - Accent2 2" xfId="2" xr:uid="{01DF972E-A87B-42BC-8D6D-FBF9D8F4A593}"/>
    <cellStyle name="20 % - Accent3 2" xfId="3" xr:uid="{6B353EE9-147D-4AD3-BC61-1417691604AA}"/>
    <cellStyle name="20 % - Accent4 2" xfId="4" xr:uid="{8241764C-E3BD-41F0-A7D4-6BF0A3F4249A}"/>
    <cellStyle name="20 % - Accent5 2" xfId="5" xr:uid="{B958486A-3289-46A4-988A-E19AB481DA8B}"/>
    <cellStyle name="20 % - Accent6 2" xfId="6" xr:uid="{22B68902-7CF4-474B-8D88-A8B3DF3D8E26}"/>
    <cellStyle name="40 % - Accent1 2" xfId="7" xr:uid="{15D841A9-E46D-497A-8B94-FF7D39C9A0CE}"/>
    <cellStyle name="40 % - Accent2 2" xfId="8" xr:uid="{0140F441-C76C-4E46-82DA-26A1C6DF79B7}"/>
    <cellStyle name="40 % - Accent3 2" xfId="9" xr:uid="{94E983AB-B64E-422D-9930-94CBF506F55D}"/>
    <cellStyle name="40 % - Accent4 2" xfId="10" xr:uid="{D0970FDA-AA81-424D-8DB8-4FEC363F2DC2}"/>
    <cellStyle name="40 % - Accent5 2" xfId="11" xr:uid="{4927897D-1F1B-4FB0-A7D6-37EAAF290F1A}"/>
    <cellStyle name="40 % - Accent6 2" xfId="12" xr:uid="{48EE452E-A5A3-4E6F-B116-58B484501D71}"/>
    <cellStyle name="60 % - Accent1 2" xfId="13" xr:uid="{BAB6CB36-7BD1-43DC-BAEF-283DC456C211}"/>
    <cellStyle name="60 % - Accent2 2" xfId="14" xr:uid="{3A51517C-441F-442A-A755-87E88BFC4C7B}"/>
    <cellStyle name="60 % - Accent3 2" xfId="15" xr:uid="{A233047B-8ECC-4222-84CD-482E0642BC39}"/>
    <cellStyle name="60 % - Accent4 2" xfId="16" xr:uid="{4A4D89A5-019B-4C75-8EE3-EA85013DB9F7}"/>
    <cellStyle name="60 % - Accent5 2" xfId="17" xr:uid="{F7AA1FBD-8061-48CF-BED5-47BBB705C5F4}"/>
    <cellStyle name="60 % - Accent6 2" xfId="18" xr:uid="{A480D069-656A-4B0B-A0FC-25AA743D18E1}"/>
    <cellStyle name="Accent1 2" xfId="19" xr:uid="{B1E2A8FA-D719-47AD-8A4F-6A50A6DD624E}"/>
    <cellStyle name="Accent2 2" xfId="20" xr:uid="{FF2F19D7-3CB0-4DE3-A446-A6040308C0AC}"/>
    <cellStyle name="Accent3 2" xfId="21" xr:uid="{4DD67D91-EB7F-4ABF-A7FF-A7429EE24260}"/>
    <cellStyle name="Accent4 2" xfId="22" xr:uid="{8085CA78-0424-4259-BA85-F7F6F1F171A7}"/>
    <cellStyle name="Accent5 2" xfId="23" xr:uid="{05BA636B-E9D9-4D4B-A935-809AAED1BD96}"/>
    <cellStyle name="Accent6 2" xfId="24" xr:uid="{FF5791FE-A5A8-4B4E-AB70-FB4F5AD351FC}"/>
    <cellStyle name="Avertissement 2" xfId="25" xr:uid="{3CA21707-98DC-47C8-AFBC-872CC86305D2}"/>
    <cellStyle name="Calcul 2" xfId="26" xr:uid="{5013C7EF-6F5C-4C9B-B881-69E2C270A74B}"/>
    <cellStyle name="Cellule liée 2" xfId="27" xr:uid="{2205227B-F4CF-4454-B8CC-C8A1E33FBC09}"/>
    <cellStyle name="Commentaire 2" xfId="28" xr:uid="{A7882B1F-A193-4E0C-81D1-979150CE4FED}"/>
    <cellStyle name="Entrée 2" xfId="29" xr:uid="{D62BCE9E-5648-44D8-B231-88161EF493B6}"/>
    <cellStyle name="Euro" xfId="30" xr:uid="{415E5290-EFCC-4F03-BEB2-8422B09E39E3}"/>
    <cellStyle name="Insatisfaisant 2" xfId="31" xr:uid="{59896E0C-D24D-471E-9920-DDBDBC4AF97C}"/>
    <cellStyle name="Lien hypertexte 2" xfId="32" xr:uid="{BA3D5350-97F9-46A0-A32D-21A6D9868EA2}"/>
    <cellStyle name="Lien hypertexte visité 2" xfId="33" xr:uid="{A29216D8-6F94-4D02-947C-668117704818}"/>
    <cellStyle name="Milliers 2" xfId="34" xr:uid="{13D28610-CAAB-4514-9C45-649E95232604}"/>
    <cellStyle name="Milliers 2 2" xfId="35" xr:uid="{E8013C3D-F5FB-4758-A592-C4E1A35A70BB}"/>
    <cellStyle name="Neutre 2" xfId="36" xr:uid="{32D71C58-68CE-4BCD-8CFE-C3C56380882B}"/>
    <cellStyle name="Normal" xfId="0" builtinId="0"/>
    <cellStyle name="Normal 2" xfId="37" xr:uid="{F1F96DBD-3E9B-46E2-8928-A8C91C1F4C8C}"/>
    <cellStyle name="Normal 2 2" xfId="38" xr:uid="{7CFEF5DA-27B4-4039-8A04-6D4CB98A2990}"/>
    <cellStyle name="Normal 2_2015" xfId="39" xr:uid="{59DCACE3-47D8-4B40-BB79-75809720CA06}"/>
    <cellStyle name="Normal 3" xfId="40" xr:uid="{A0A4EF10-3DED-4171-8FB1-A046E2E96511}"/>
    <cellStyle name="Normal 4" xfId="41" xr:uid="{E698F237-6F2C-46BD-9E36-70B69C0BCB2B}"/>
    <cellStyle name="Pourcentage 2" xfId="42" xr:uid="{DE9639CA-10CA-4FCF-B695-D90A71AE5D87}"/>
    <cellStyle name="Satisfaisant 2" xfId="43" xr:uid="{608A5D2B-5769-4B41-A82A-1D6E53B33687}"/>
    <cellStyle name="Sortie 2" xfId="44" xr:uid="{ED084B2E-1CB8-4821-8D66-9582F1760F49}"/>
    <cellStyle name="Standard_Arbeitsdok. jpw - Vorabdruck98" xfId="45" xr:uid="{85931A16-A1F4-4902-81A3-64356860C664}"/>
    <cellStyle name="Texte explicatif 2" xfId="46" xr:uid="{F6D9AB84-F921-42A8-9170-85ED15F21B56}"/>
    <cellStyle name="Titre" xfId="47" builtinId="15" customBuiltin="1"/>
    <cellStyle name="Titre 1 2" xfId="48" xr:uid="{FD3802E0-509E-467B-B888-683B6AFB813B}"/>
    <cellStyle name="Titre 2 2" xfId="49" xr:uid="{A060705F-55E0-4CB3-87F6-1A2D74CE8476}"/>
    <cellStyle name="Titre 3 2" xfId="50" xr:uid="{A4753E26-903A-4A9C-B8DC-1F4567C0F215}"/>
    <cellStyle name="Titre 4 2" xfId="51" xr:uid="{EE6849E5-B5C0-4BDC-BB6D-FA688975E913}"/>
    <cellStyle name="Total 2" xfId="52" xr:uid="{D070FE3C-E752-4BDD-99E0-F4441A12583A}"/>
    <cellStyle name="Vérification 2" xfId="53" xr:uid="{D153050E-89F9-4D6E-B100-FCAC23D91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22531" name="Picture 1" descr="logo stat-ge">
          <a:extLst>
            <a:ext uri="{FF2B5EF4-FFF2-40B4-BE49-F238E27FC236}">
              <a16:creationId xmlns:a16="http://schemas.microsoft.com/office/drawing/2014/main" id="{399EA1BD-D547-D30A-D29E-4BE438590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2353" name="Picture 1" descr="logo stat-ge">
          <a:extLst>
            <a:ext uri="{FF2B5EF4-FFF2-40B4-BE49-F238E27FC236}">
              <a16:creationId xmlns:a16="http://schemas.microsoft.com/office/drawing/2014/main" id="{A7290E65-8E10-616D-EEE9-17C9E67A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3376" name="Picture 1" descr="logo stat-ge">
          <a:extLst>
            <a:ext uri="{FF2B5EF4-FFF2-40B4-BE49-F238E27FC236}">
              <a16:creationId xmlns:a16="http://schemas.microsoft.com/office/drawing/2014/main" id="{9EACE5C1-554B-E56A-A564-2D7336667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1329" name="Picture 1" descr="logo stat-ge">
          <a:extLst>
            <a:ext uri="{FF2B5EF4-FFF2-40B4-BE49-F238E27FC236}">
              <a16:creationId xmlns:a16="http://schemas.microsoft.com/office/drawing/2014/main" id="{F9DB33F7-466E-E519-2975-B6679BDE1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0305" name="Picture 1" descr="logo stat-ge">
          <a:extLst>
            <a:ext uri="{FF2B5EF4-FFF2-40B4-BE49-F238E27FC236}">
              <a16:creationId xmlns:a16="http://schemas.microsoft.com/office/drawing/2014/main" id="{A6A1FD04-780B-253C-D3D3-606E6FE30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5185" name="Picture 1" descr="logo stat-ge">
          <a:extLst>
            <a:ext uri="{FF2B5EF4-FFF2-40B4-BE49-F238E27FC236}">
              <a16:creationId xmlns:a16="http://schemas.microsoft.com/office/drawing/2014/main" id="{445F2446-DA1F-B180-A026-5CCC9CD6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8257" name="Picture 1" descr="logo stat-ge">
          <a:extLst>
            <a:ext uri="{FF2B5EF4-FFF2-40B4-BE49-F238E27FC236}">
              <a16:creationId xmlns:a16="http://schemas.microsoft.com/office/drawing/2014/main" id="{91C840F4-8118-A04E-498E-45DE1A80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7233" name="Picture 1" descr="logo stat-ge">
          <a:extLst>
            <a:ext uri="{FF2B5EF4-FFF2-40B4-BE49-F238E27FC236}">
              <a16:creationId xmlns:a16="http://schemas.microsoft.com/office/drawing/2014/main" id="{4F261082-655F-62AC-7653-C8C483723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6209" name="Picture 1" descr="logo stat-ge">
          <a:extLst>
            <a:ext uri="{FF2B5EF4-FFF2-40B4-BE49-F238E27FC236}">
              <a16:creationId xmlns:a16="http://schemas.microsoft.com/office/drawing/2014/main" id="{EE1FD6F7-1357-C806-4E4A-90684A98B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9281" name="Picture 1" descr="logo stat-ge">
          <a:extLst>
            <a:ext uri="{FF2B5EF4-FFF2-40B4-BE49-F238E27FC236}">
              <a16:creationId xmlns:a16="http://schemas.microsoft.com/office/drawing/2014/main" id="{8D525BDB-068E-1A7B-5751-C22C5B6E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21511" name="Picture 1" descr="logo stat-ge">
          <a:extLst>
            <a:ext uri="{FF2B5EF4-FFF2-40B4-BE49-F238E27FC236}">
              <a16:creationId xmlns:a16="http://schemas.microsoft.com/office/drawing/2014/main" id="{E7C36979-FF37-DD9C-A148-983AD9E5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20491" name="Picture 1" descr="logo stat-ge">
          <a:extLst>
            <a:ext uri="{FF2B5EF4-FFF2-40B4-BE49-F238E27FC236}">
              <a16:creationId xmlns:a16="http://schemas.microsoft.com/office/drawing/2014/main" id="{392D347B-BCB0-78E0-3962-2D10CE6F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9475" name="Picture 1" descr="logo stat-ge">
          <a:extLst>
            <a:ext uri="{FF2B5EF4-FFF2-40B4-BE49-F238E27FC236}">
              <a16:creationId xmlns:a16="http://schemas.microsoft.com/office/drawing/2014/main" id="{FB289316-6157-FE24-4D8E-3278A20E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8463" name="Picture 1" descr="logo stat-ge">
          <a:extLst>
            <a:ext uri="{FF2B5EF4-FFF2-40B4-BE49-F238E27FC236}">
              <a16:creationId xmlns:a16="http://schemas.microsoft.com/office/drawing/2014/main" id="{AF45DB57-6971-BA6D-78BC-BCCC2CD9C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7442" name="Picture 1" descr="logo stat-ge">
          <a:extLst>
            <a:ext uri="{FF2B5EF4-FFF2-40B4-BE49-F238E27FC236}">
              <a16:creationId xmlns:a16="http://schemas.microsoft.com/office/drawing/2014/main" id="{87F54F33-0643-E809-451D-E62BED43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6422" name="Picture 1" descr="logo stat-ge">
          <a:extLst>
            <a:ext uri="{FF2B5EF4-FFF2-40B4-BE49-F238E27FC236}">
              <a16:creationId xmlns:a16="http://schemas.microsoft.com/office/drawing/2014/main" id="{DD80D12D-DC4C-23F7-473C-62B36B0C6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5403" name="Picture 1" descr="logo stat-ge">
          <a:extLst>
            <a:ext uri="{FF2B5EF4-FFF2-40B4-BE49-F238E27FC236}">
              <a16:creationId xmlns:a16="http://schemas.microsoft.com/office/drawing/2014/main" id="{82068F75-7C95-50E5-F259-7047D814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4388" name="Picture 1" descr="logo stat-ge">
          <a:extLst>
            <a:ext uri="{FF2B5EF4-FFF2-40B4-BE49-F238E27FC236}">
              <a16:creationId xmlns:a16="http://schemas.microsoft.com/office/drawing/2014/main" id="{B8B64EAD-CB56-04BD-E4B0-005063F7F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74D6-2DEB-41A4-A65B-B05ADAB98352}">
  <dimension ref="A1:K54"/>
  <sheetViews>
    <sheetView tabSelected="1"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71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29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21">
        <v>20458</v>
      </c>
      <c r="E16" s="22">
        <v>6.9</v>
      </c>
      <c r="F16" s="22"/>
      <c r="G16" s="54" t="s">
        <v>7</v>
      </c>
      <c r="H16" s="54" t="s">
        <v>7</v>
      </c>
      <c r="I16" s="21"/>
      <c r="J16" s="54" t="s">
        <v>7</v>
      </c>
      <c r="K16" s="54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16779</v>
      </c>
      <c r="E17" s="22">
        <v>5.6</v>
      </c>
      <c r="F17" s="22"/>
      <c r="G17" s="21">
        <v>36095376</v>
      </c>
      <c r="H17" s="22">
        <v>0.1</v>
      </c>
      <c r="J17" s="21">
        <v>19077002</v>
      </c>
      <c r="K17" s="22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9498</v>
      </c>
      <c r="E18" s="22">
        <v>3.2</v>
      </c>
      <c r="F18" s="22"/>
      <c r="G18" s="21">
        <v>70925519</v>
      </c>
      <c r="H18" s="22">
        <v>0.2</v>
      </c>
      <c r="J18" s="21">
        <v>32709726</v>
      </c>
      <c r="K18" s="22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9046</v>
      </c>
      <c r="E19" s="22">
        <v>3</v>
      </c>
      <c r="F19" s="22"/>
      <c r="G19" s="21">
        <v>115136349</v>
      </c>
      <c r="H19" s="22">
        <v>0.4</v>
      </c>
      <c r="J19" s="21">
        <v>59319241</v>
      </c>
      <c r="K19" s="22">
        <v>0.3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9973</v>
      </c>
      <c r="E20" s="22">
        <v>3.3</v>
      </c>
      <c r="F20" s="22"/>
      <c r="G20" s="21">
        <v>177253796</v>
      </c>
      <c r="H20" s="22">
        <v>0.6</v>
      </c>
      <c r="J20" s="21">
        <v>93479197</v>
      </c>
      <c r="K20" s="22">
        <v>0.5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9943</v>
      </c>
      <c r="E21" s="22">
        <v>3.3</v>
      </c>
      <c r="F21" s="22"/>
      <c r="G21" s="21">
        <v>225488197</v>
      </c>
      <c r="H21" s="22">
        <v>0.8</v>
      </c>
      <c r="J21" s="21">
        <v>104641558</v>
      </c>
      <c r="K21" s="22">
        <v>0.6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11238</v>
      </c>
      <c r="E22" s="22">
        <v>3.8</v>
      </c>
      <c r="F22" s="22"/>
      <c r="G22" s="21">
        <v>309476654</v>
      </c>
      <c r="H22" s="22">
        <v>1</v>
      </c>
      <c r="J22" s="21">
        <v>136307998</v>
      </c>
      <c r="K22" s="22">
        <v>0.8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9128</v>
      </c>
      <c r="E23" s="22">
        <v>3.1</v>
      </c>
      <c r="F23" s="22"/>
      <c r="G23" s="21">
        <v>297160545</v>
      </c>
      <c r="H23" s="22">
        <v>1</v>
      </c>
      <c r="J23" s="21">
        <v>141664522</v>
      </c>
      <c r="K23" s="22">
        <v>0.8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8724</v>
      </c>
      <c r="E24" s="22">
        <v>2.9</v>
      </c>
      <c r="F24" s="22"/>
      <c r="G24" s="21">
        <v>327516567</v>
      </c>
      <c r="H24" s="22">
        <v>1.1000000000000001</v>
      </c>
      <c r="J24" s="21">
        <v>169612452</v>
      </c>
      <c r="K24" s="22">
        <v>1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8602</v>
      </c>
      <c r="E25" s="22">
        <v>2.9</v>
      </c>
      <c r="F25" s="22"/>
      <c r="G25" s="21">
        <v>366276041</v>
      </c>
      <c r="H25" s="22">
        <v>1.2</v>
      </c>
      <c r="I25" s="21"/>
      <c r="J25" s="21">
        <v>192872241</v>
      </c>
      <c r="K25" s="22">
        <v>1.1000000000000001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8785</v>
      </c>
      <c r="E26" s="22">
        <v>2.9</v>
      </c>
      <c r="F26" s="22"/>
      <c r="G26" s="21">
        <v>418159549</v>
      </c>
      <c r="H26" s="22">
        <v>1.4</v>
      </c>
      <c r="I26" s="21"/>
      <c r="J26" s="21">
        <v>231216229</v>
      </c>
      <c r="K26" s="22">
        <v>1.3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17959</v>
      </c>
      <c r="E27" s="22">
        <v>6</v>
      </c>
      <c r="F27" s="22"/>
      <c r="G27" s="21">
        <v>989757156</v>
      </c>
      <c r="H27" s="22">
        <v>3.3</v>
      </c>
      <c r="I27" s="21"/>
      <c r="J27" s="21">
        <v>562975927</v>
      </c>
      <c r="K27" s="22">
        <v>3.2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17918</v>
      </c>
      <c r="E28" s="22">
        <v>6</v>
      </c>
      <c r="F28" s="22"/>
      <c r="G28" s="21">
        <v>1165564421</v>
      </c>
      <c r="H28" s="22">
        <v>3.9</v>
      </c>
      <c r="I28" s="21"/>
      <c r="J28" s="21">
        <v>688475371</v>
      </c>
      <c r="K28" s="22">
        <v>3.9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17343</v>
      </c>
      <c r="E29" s="22">
        <v>5.8</v>
      </c>
      <c r="F29" s="22"/>
      <c r="G29" s="21">
        <v>1300001671</v>
      </c>
      <c r="H29" s="22">
        <v>4.3</v>
      </c>
      <c r="I29" s="21"/>
      <c r="J29" s="21">
        <v>789033647</v>
      </c>
      <c r="K29" s="22">
        <v>4.5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15552</v>
      </c>
      <c r="E30" s="22">
        <v>5.2</v>
      </c>
      <c r="F30" s="22"/>
      <c r="G30" s="21">
        <v>1321171693</v>
      </c>
      <c r="H30" s="22">
        <v>4.4000000000000004</v>
      </c>
      <c r="I30" s="21"/>
      <c r="J30" s="21">
        <v>809381255</v>
      </c>
      <c r="K30" s="22">
        <v>4.5999999999999996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13916</v>
      </c>
      <c r="E31" s="22">
        <v>4.7</v>
      </c>
      <c r="F31" s="22"/>
      <c r="G31" s="21">
        <v>1320918532</v>
      </c>
      <c r="H31" s="22">
        <v>4.4000000000000004</v>
      </c>
      <c r="I31" s="21"/>
      <c r="J31" s="21">
        <v>814659012</v>
      </c>
      <c r="K31" s="22">
        <v>4.5999999999999996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21734</v>
      </c>
      <c r="E32" s="22">
        <v>7.3</v>
      </c>
      <c r="F32" s="22"/>
      <c r="G32" s="21">
        <v>2378346594</v>
      </c>
      <c r="H32" s="22">
        <v>7.9</v>
      </c>
      <c r="I32" s="21"/>
      <c r="J32" s="21">
        <v>1471275857</v>
      </c>
      <c r="K32" s="22">
        <v>8.4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15243</v>
      </c>
      <c r="E33" s="22">
        <v>5.0999999999999996</v>
      </c>
      <c r="F33" s="22"/>
      <c r="G33" s="21">
        <v>1973817136</v>
      </c>
      <c r="H33" s="22">
        <v>6.6</v>
      </c>
      <c r="I33" s="21"/>
      <c r="J33" s="21">
        <v>1211871261</v>
      </c>
      <c r="K33" s="22">
        <v>6.9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11500</v>
      </c>
      <c r="E34" s="22">
        <v>3.9</v>
      </c>
      <c r="F34" s="22"/>
      <c r="G34" s="21">
        <v>1720160623</v>
      </c>
      <c r="H34" s="22">
        <v>5.7</v>
      </c>
      <c r="I34" s="21"/>
      <c r="J34" s="21">
        <v>1054246600</v>
      </c>
      <c r="K34" s="22">
        <v>6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8481</v>
      </c>
      <c r="E35" s="22">
        <v>2.8</v>
      </c>
      <c r="F35" s="22"/>
      <c r="G35" s="21">
        <v>1437448667</v>
      </c>
      <c r="H35" s="22">
        <v>4.8</v>
      </c>
      <c r="I35" s="21"/>
      <c r="J35" s="21">
        <v>874754749</v>
      </c>
      <c r="K35" s="22">
        <v>5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6450</v>
      </c>
      <c r="E36" s="22">
        <v>2.2000000000000002</v>
      </c>
      <c r="F36" s="22"/>
      <c r="G36" s="21">
        <v>1222784363</v>
      </c>
      <c r="H36" s="22">
        <v>4.0999999999999996</v>
      </c>
      <c r="I36" s="21"/>
      <c r="J36" s="21">
        <v>736534490</v>
      </c>
      <c r="K36" s="22">
        <v>4.2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16483</v>
      </c>
      <c r="E37" s="22">
        <v>5.5</v>
      </c>
      <c r="F37" s="22"/>
      <c r="G37" s="21">
        <v>3972810325</v>
      </c>
      <c r="H37" s="22">
        <v>13.2</v>
      </c>
      <c r="I37" s="21"/>
      <c r="J37" s="21">
        <v>2362664811</v>
      </c>
      <c r="K37" s="22">
        <v>13.5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5944</v>
      </c>
      <c r="E38" s="22">
        <v>2</v>
      </c>
      <c r="F38" s="22"/>
      <c r="G38" s="21">
        <v>2037360181</v>
      </c>
      <c r="H38" s="22">
        <v>6.8</v>
      </c>
      <c r="I38" s="21"/>
      <c r="J38" s="21">
        <v>1213812666</v>
      </c>
      <c r="K38" s="22">
        <v>6.9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2820</v>
      </c>
      <c r="E39" s="22">
        <v>0.9</v>
      </c>
      <c r="F39" s="22"/>
      <c r="G39" s="21">
        <v>1256563396</v>
      </c>
      <c r="H39" s="22">
        <v>4.2</v>
      </c>
      <c r="I39" s="21"/>
      <c r="J39" s="21">
        <v>748591819</v>
      </c>
      <c r="K39" s="22">
        <v>4.3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3830</v>
      </c>
      <c r="E40" s="22">
        <v>1.3</v>
      </c>
      <c r="F40" s="22"/>
      <c r="G40" s="21">
        <v>2562096027</v>
      </c>
      <c r="H40" s="22">
        <v>8.5</v>
      </c>
      <c r="I40" s="21"/>
      <c r="J40" s="21">
        <v>1513405080</v>
      </c>
      <c r="K40" s="22">
        <v>8.6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21">
        <v>993</v>
      </c>
      <c r="E41" s="22">
        <v>0.3</v>
      </c>
      <c r="F41" s="22"/>
      <c r="G41" s="21">
        <v>1313140561</v>
      </c>
      <c r="H41" s="22">
        <v>4.4000000000000004</v>
      </c>
      <c r="I41" s="22"/>
      <c r="J41" s="21">
        <v>736053061</v>
      </c>
      <c r="K41" s="22">
        <v>4.2</v>
      </c>
    </row>
    <row r="42" spans="1:11" s="36" customFormat="1" ht="12" customHeight="1" x14ac:dyDescent="0.25">
      <c r="B42" s="29" t="s">
        <v>11</v>
      </c>
      <c r="C42" s="20">
        <v>2000000</v>
      </c>
      <c r="D42" s="21">
        <v>336</v>
      </c>
      <c r="E42" s="22">
        <v>0.1</v>
      </c>
      <c r="F42" s="22"/>
      <c r="G42" s="21">
        <v>1719352730</v>
      </c>
      <c r="H42" s="22">
        <v>5.7</v>
      </c>
      <c r="I42" s="22"/>
      <c r="J42" s="21">
        <v>786420549</v>
      </c>
      <c r="K42" s="22">
        <v>4.5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298676</v>
      </c>
      <c r="E43" s="50">
        <v>100</v>
      </c>
      <c r="F43" s="27"/>
      <c r="G43" s="31">
        <v>30034782669</v>
      </c>
      <c r="H43" s="50">
        <v>100</v>
      </c>
      <c r="I43" s="27"/>
      <c r="J43" s="31">
        <v>17555056321</v>
      </c>
      <c r="K43" s="50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72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60" t="s">
        <v>60</v>
      </c>
      <c r="B49" s="34"/>
      <c r="C49" s="61"/>
      <c r="D49" s="62"/>
      <c r="E49" s="62"/>
      <c r="F49" s="62"/>
      <c r="G49" s="62"/>
      <c r="H49" s="62"/>
      <c r="I49" s="62"/>
      <c r="J49" s="62"/>
      <c r="K49" s="62"/>
    </row>
    <row r="50" spans="1:11" s="36" customFormat="1" ht="12" customHeight="1" x14ac:dyDescent="0.25">
      <c r="A50" s="60" t="s">
        <v>59</v>
      </c>
      <c r="B50" s="34"/>
      <c r="C50" s="61"/>
      <c r="D50" s="62"/>
      <c r="E50" s="62"/>
      <c r="F50" s="62"/>
      <c r="G50" s="62"/>
      <c r="H50" s="62"/>
      <c r="I50" s="62"/>
      <c r="J50" s="62"/>
      <c r="K50" s="62"/>
    </row>
    <row r="51" spans="1:11" s="36" customFormat="1" ht="12" customHeight="1" x14ac:dyDescent="0.25">
      <c r="A51" s="60" t="s">
        <v>58</v>
      </c>
      <c r="B51" s="34"/>
      <c r="C51" s="61"/>
      <c r="D51" s="62"/>
      <c r="E51" s="62"/>
      <c r="F51" s="62"/>
      <c r="G51" s="62"/>
      <c r="H51" s="62"/>
      <c r="I51" s="62"/>
      <c r="J51" s="62"/>
      <c r="K51" s="62"/>
    </row>
    <row r="52" spans="1:11" s="2" customFormat="1" ht="15.95" customHeight="1" x14ac:dyDescent="0.25">
      <c r="A52" s="38" t="s">
        <v>10</v>
      </c>
      <c r="B52" s="38"/>
      <c r="C52" s="35"/>
      <c r="D52" s="39"/>
      <c r="E52" s="39"/>
      <c r="F52" s="39"/>
      <c r="G52" s="39"/>
      <c r="H52" s="39"/>
      <c r="I52" s="39"/>
      <c r="J52" s="39"/>
      <c r="K52" s="54" t="s">
        <v>73</v>
      </c>
    </row>
    <row r="53" spans="1:11" ht="3.95" customHeight="1" x14ac:dyDescent="0.25">
      <c r="A53" s="43"/>
      <c r="B53" s="43"/>
      <c r="C53" s="44"/>
      <c r="D53" s="45"/>
      <c r="E53" s="45"/>
      <c r="F53" s="45"/>
      <c r="G53" s="45"/>
      <c r="H53" s="45"/>
      <c r="I53" s="45"/>
      <c r="J53" s="45"/>
      <c r="K53" s="45"/>
    </row>
    <row r="54" spans="1:11" ht="3.95" customHeight="1" x14ac:dyDescent="0.25">
      <c r="C54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6233-80F3-4814-8696-C33AEF338AE6}">
  <dimension ref="A1:K52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22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57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3">
        <v>12133</v>
      </c>
      <c r="E16" s="49">
        <v>4.8</v>
      </c>
      <c r="F16" s="22"/>
      <c r="G16" s="54" t="s">
        <v>7</v>
      </c>
      <c r="H16" s="56" t="s">
        <v>7</v>
      </c>
      <c r="J16" s="54" t="s">
        <v>7</v>
      </c>
      <c r="K16" s="56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11605</v>
      </c>
      <c r="E17" s="49">
        <v>4.5999999999999996</v>
      </c>
      <c r="F17" s="22"/>
      <c r="G17" s="21">
        <v>21894780</v>
      </c>
      <c r="H17" s="49">
        <v>0.1</v>
      </c>
      <c r="I17" s="3"/>
      <c r="J17" s="21">
        <v>12141693</v>
      </c>
      <c r="K17" s="49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6472</v>
      </c>
      <c r="E18" s="49">
        <v>2.6</v>
      </c>
      <c r="F18" s="22"/>
      <c r="G18" s="21">
        <v>48819980</v>
      </c>
      <c r="H18" s="49">
        <v>0.2</v>
      </c>
      <c r="I18" s="3"/>
      <c r="J18" s="21">
        <v>31317352</v>
      </c>
      <c r="K18" s="49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6915</v>
      </c>
      <c r="E19" s="49">
        <v>2.7</v>
      </c>
      <c r="F19" s="22"/>
      <c r="G19" s="21">
        <v>87224267</v>
      </c>
      <c r="H19" s="49">
        <v>0.4</v>
      </c>
      <c r="I19" s="3"/>
      <c r="J19" s="21">
        <v>60592089</v>
      </c>
      <c r="K19" s="49">
        <v>0.4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9747</v>
      </c>
      <c r="E20" s="49">
        <v>3.9</v>
      </c>
      <c r="F20" s="22"/>
      <c r="G20" s="21">
        <v>172640563</v>
      </c>
      <c r="H20" s="49">
        <v>0.7</v>
      </c>
      <c r="I20" s="3"/>
      <c r="J20" s="21">
        <v>131899569</v>
      </c>
      <c r="K20" s="49">
        <v>0.8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9762</v>
      </c>
      <c r="E21" s="49">
        <v>3.9</v>
      </c>
      <c r="F21" s="22"/>
      <c r="G21" s="21">
        <v>221352010</v>
      </c>
      <c r="H21" s="49">
        <v>0.9</v>
      </c>
      <c r="I21" s="3"/>
      <c r="J21" s="21">
        <v>162893637</v>
      </c>
      <c r="K21" s="49">
        <v>1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10265</v>
      </c>
      <c r="E22" s="49">
        <v>4.0999999999999996</v>
      </c>
      <c r="F22" s="22"/>
      <c r="G22" s="21">
        <v>283246654</v>
      </c>
      <c r="H22" s="49">
        <v>1.1000000000000001</v>
      </c>
      <c r="I22" s="3"/>
      <c r="J22" s="21">
        <v>206078326</v>
      </c>
      <c r="K22" s="49">
        <v>1.2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8579</v>
      </c>
      <c r="E23" s="49">
        <v>3.4</v>
      </c>
      <c r="F23" s="22"/>
      <c r="G23" s="21">
        <v>279362640</v>
      </c>
      <c r="H23" s="49">
        <v>1.1000000000000001</v>
      </c>
      <c r="I23" s="3"/>
      <c r="J23" s="21">
        <v>205196334</v>
      </c>
      <c r="K23" s="49">
        <v>1.2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8225</v>
      </c>
      <c r="E24" s="49">
        <v>3.3</v>
      </c>
      <c r="F24" s="22"/>
      <c r="G24" s="21">
        <v>309565057</v>
      </c>
      <c r="H24" s="49">
        <v>1.2</v>
      </c>
      <c r="I24" s="3"/>
      <c r="J24" s="21">
        <v>227742911</v>
      </c>
      <c r="K24" s="49">
        <v>1.4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8217</v>
      </c>
      <c r="E25" s="49">
        <v>3.3</v>
      </c>
      <c r="F25" s="22"/>
      <c r="G25" s="21">
        <v>349634765</v>
      </c>
      <c r="H25" s="49">
        <v>1.4</v>
      </c>
      <c r="I25" s="3"/>
      <c r="J25" s="21">
        <v>255395272</v>
      </c>
      <c r="K25" s="49">
        <v>1.5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8178</v>
      </c>
      <c r="E26" s="49">
        <v>3.2</v>
      </c>
      <c r="F26" s="22"/>
      <c r="G26" s="21">
        <v>389781667</v>
      </c>
      <c r="H26" s="49">
        <v>1.6</v>
      </c>
      <c r="I26" s="3"/>
      <c r="J26" s="21">
        <v>286848270</v>
      </c>
      <c r="K26" s="49">
        <v>1.7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16504</v>
      </c>
      <c r="E27" s="49">
        <v>6.5</v>
      </c>
      <c r="F27" s="22"/>
      <c r="G27" s="21">
        <v>909255711</v>
      </c>
      <c r="H27" s="49">
        <v>3.7</v>
      </c>
      <c r="I27" s="3"/>
      <c r="J27" s="21">
        <v>663787433</v>
      </c>
      <c r="K27" s="49">
        <v>3.9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15850</v>
      </c>
      <c r="E28" s="49">
        <v>6.3</v>
      </c>
      <c r="F28" s="22"/>
      <c r="G28" s="21">
        <v>1030931131</v>
      </c>
      <c r="H28" s="49">
        <v>4.2</v>
      </c>
      <c r="I28" s="3"/>
      <c r="J28" s="21">
        <v>750180022</v>
      </c>
      <c r="K28" s="49">
        <v>4.5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15087</v>
      </c>
      <c r="E29" s="49">
        <v>6</v>
      </c>
      <c r="F29" s="22"/>
      <c r="G29" s="21">
        <v>1131027392</v>
      </c>
      <c r="H29" s="49">
        <v>4.5999999999999996</v>
      </c>
      <c r="I29" s="3"/>
      <c r="J29" s="21">
        <v>816973245</v>
      </c>
      <c r="K29" s="49">
        <v>4.9000000000000004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13778</v>
      </c>
      <c r="E30" s="49">
        <v>5.5</v>
      </c>
      <c r="F30" s="22"/>
      <c r="G30" s="21">
        <v>1170005877</v>
      </c>
      <c r="H30" s="49">
        <v>4.7</v>
      </c>
      <c r="I30" s="3"/>
      <c r="J30" s="21">
        <v>842410936</v>
      </c>
      <c r="K30" s="49">
        <v>5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12534</v>
      </c>
      <c r="E31" s="49">
        <v>5</v>
      </c>
      <c r="F31" s="22"/>
      <c r="G31" s="21">
        <v>1189403444</v>
      </c>
      <c r="H31" s="49">
        <v>4.8</v>
      </c>
      <c r="I31" s="3"/>
      <c r="J31" s="21">
        <v>853615774</v>
      </c>
      <c r="K31" s="49">
        <v>5.0999999999999996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19093</v>
      </c>
      <c r="E32" s="49">
        <v>7.6</v>
      </c>
      <c r="F32" s="22"/>
      <c r="G32" s="21">
        <v>2087685558</v>
      </c>
      <c r="H32" s="49">
        <v>8.4</v>
      </c>
      <c r="I32" s="3"/>
      <c r="J32" s="21">
        <v>1482101495</v>
      </c>
      <c r="K32" s="49">
        <v>8.8000000000000007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13519</v>
      </c>
      <c r="E33" s="49">
        <v>5.4</v>
      </c>
      <c r="F33" s="22"/>
      <c r="G33" s="21">
        <v>1751237345</v>
      </c>
      <c r="H33" s="49">
        <v>7.1</v>
      </c>
      <c r="I33" s="3"/>
      <c r="J33" s="21">
        <v>1217510582</v>
      </c>
      <c r="K33" s="49">
        <v>7.2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9686</v>
      </c>
      <c r="E34" s="49">
        <v>3.8</v>
      </c>
      <c r="F34" s="22"/>
      <c r="G34" s="21">
        <v>1449142383</v>
      </c>
      <c r="H34" s="49">
        <v>5.8</v>
      </c>
      <c r="I34" s="3"/>
      <c r="J34" s="21">
        <v>1001311411</v>
      </c>
      <c r="K34" s="49">
        <v>5.9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7235</v>
      </c>
      <c r="E35" s="49">
        <v>2.9</v>
      </c>
      <c r="F35" s="22"/>
      <c r="G35" s="21">
        <v>1226131866</v>
      </c>
      <c r="H35" s="49">
        <v>4.9000000000000004</v>
      </c>
      <c r="I35" s="3"/>
      <c r="J35" s="21">
        <v>838795314</v>
      </c>
      <c r="K35" s="49">
        <v>5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5342</v>
      </c>
      <c r="E36" s="49">
        <v>2.1</v>
      </c>
      <c r="F36" s="22"/>
      <c r="G36" s="21">
        <v>1012776175</v>
      </c>
      <c r="H36" s="49">
        <v>4.0999999999999996</v>
      </c>
      <c r="I36" s="3"/>
      <c r="J36" s="21">
        <v>675777435</v>
      </c>
      <c r="K36" s="49">
        <v>4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12960</v>
      </c>
      <c r="E37" s="49">
        <v>5.0999999999999996</v>
      </c>
      <c r="F37" s="22"/>
      <c r="G37" s="21">
        <v>3116534791</v>
      </c>
      <c r="H37" s="49">
        <v>12.6</v>
      </c>
      <c r="I37" s="3"/>
      <c r="J37" s="21">
        <v>2039333117</v>
      </c>
      <c r="K37" s="49">
        <v>12.1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4318</v>
      </c>
      <c r="E38" s="49">
        <v>1.7</v>
      </c>
      <c r="F38" s="22"/>
      <c r="G38" s="21">
        <v>1479255329</v>
      </c>
      <c r="H38" s="49">
        <v>6</v>
      </c>
      <c r="I38" s="3"/>
      <c r="J38" s="21">
        <v>951184297</v>
      </c>
      <c r="K38" s="49">
        <v>5.7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2159</v>
      </c>
      <c r="E39" s="49">
        <v>0.9</v>
      </c>
      <c r="F39" s="22"/>
      <c r="G39" s="21">
        <v>959942764</v>
      </c>
      <c r="H39" s="49">
        <v>3.9</v>
      </c>
      <c r="I39" s="3"/>
      <c r="J39" s="21">
        <v>619301156</v>
      </c>
      <c r="K39" s="49">
        <v>3.7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3092</v>
      </c>
      <c r="E40" s="49">
        <v>1.2</v>
      </c>
      <c r="F40" s="22"/>
      <c r="G40" s="21">
        <v>2064933083</v>
      </c>
      <c r="H40" s="49">
        <v>8.3000000000000007</v>
      </c>
      <c r="I40" s="3"/>
      <c r="J40" s="21">
        <v>1299333222</v>
      </c>
      <c r="K40" s="49">
        <v>7.7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735</v>
      </c>
      <c r="E41" s="49">
        <v>0.3</v>
      </c>
      <c r="F41" s="22"/>
      <c r="G41" s="3">
        <v>972981222</v>
      </c>
      <c r="H41" s="49">
        <v>3.9</v>
      </c>
      <c r="I41" s="22"/>
      <c r="J41" s="3">
        <v>599219883</v>
      </c>
      <c r="K41" s="49">
        <v>3.6</v>
      </c>
    </row>
    <row r="42" spans="1:11" s="36" customFormat="1" ht="12" customHeight="1" x14ac:dyDescent="0.25">
      <c r="B42" s="29" t="s">
        <v>11</v>
      </c>
      <c r="C42" s="20">
        <v>2000000</v>
      </c>
      <c r="D42" s="3">
        <v>251</v>
      </c>
      <c r="E42" s="49">
        <v>0.1</v>
      </c>
      <c r="F42" s="22"/>
      <c r="G42" s="3">
        <v>1106393797</v>
      </c>
      <c r="H42" s="49">
        <v>4.5</v>
      </c>
      <c r="I42" s="22"/>
      <c r="J42" s="3">
        <v>599672236</v>
      </c>
      <c r="K42" s="49">
        <v>3.6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252241</v>
      </c>
      <c r="E43" s="55">
        <v>100</v>
      </c>
      <c r="G43" s="31">
        <v>24821160251</v>
      </c>
      <c r="H43" s="55">
        <v>100</v>
      </c>
      <c r="J43" s="31">
        <v>16830613011</v>
      </c>
      <c r="K43" s="55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36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58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54" t="s">
        <v>17</v>
      </c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F60A-D79A-42CD-B34A-2EB54DB56AFE}">
  <dimension ref="A1:R128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206" width="11.59765625" style="40" customWidth="1"/>
    <col min="207" max="16384" width="16" style="40"/>
  </cols>
  <sheetData>
    <row r="1" spans="1:16" ht="34.5" customHeight="1" x14ac:dyDescent="0.25">
      <c r="A1" s="63" t="s">
        <v>9</v>
      </c>
    </row>
    <row r="2" spans="1:16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6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6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6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6" s="4" customFormat="1" ht="15" customHeight="1" x14ac:dyDescent="0.2">
      <c r="A6" s="1" t="s">
        <v>23</v>
      </c>
      <c r="D6" s="5"/>
      <c r="E6" s="5"/>
      <c r="F6" s="5"/>
      <c r="G6" s="5"/>
      <c r="H6" s="5"/>
      <c r="I6" s="5"/>
      <c r="J6" s="5"/>
      <c r="K6" s="5" t="s">
        <v>12</v>
      </c>
    </row>
    <row r="7" spans="1:16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6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6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6" s="11" customFormat="1" ht="12" customHeight="1" x14ac:dyDescent="0.25">
      <c r="A10" s="65" t="s">
        <v>13</v>
      </c>
      <c r="B10" s="65"/>
      <c r="C10" s="65"/>
      <c r="D10" s="13"/>
      <c r="E10" s="13" t="s">
        <v>18</v>
      </c>
      <c r="F10" s="13"/>
      <c r="G10" s="13"/>
      <c r="H10" s="13" t="s">
        <v>19</v>
      </c>
      <c r="I10" s="13"/>
      <c r="J10" s="13"/>
      <c r="K10" s="13" t="s">
        <v>2</v>
      </c>
    </row>
    <row r="11" spans="1:16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  <c r="L11" s="13"/>
    </row>
    <row r="12" spans="1:16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  <c r="L12" s="13"/>
    </row>
    <row r="13" spans="1:16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  <c r="L13" s="17"/>
    </row>
    <row r="14" spans="1:16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6" s="13" customFormat="1" ht="3.95" customHeight="1" x14ac:dyDescent="0.25">
      <c r="A15" s="19"/>
      <c r="B15" s="19"/>
    </row>
    <row r="16" spans="1:16" s="3" customFormat="1" ht="20.100000000000001" customHeight="1" x14ac:dyDescent="0.25">
      <c r="A16" s="20" t="s">
        <v>6</v>
      </c>
      <c r="B16" s="21"/>
      <c r="C16" s="21"/>
      <c r="D16" s="3">
        <v>10863</v>
      </c>
      <c r="E16" s="49">
        <v>4.4000000000000004</v>
      </c>
      <c r="F16" s="22"/>
      <c r="G16" s="23" t="s">
        <v>7</v>
      </c>
      <c r="H16" s="23" t="s">
        <v>7</v>
      </c>
      <c r="J16" s="23" t="s">
        <v>7</v>
      </c>
      <c r="K16" s="23" t="s">
        <v>7</v>
      </c>
      <c r="N16" s="49"/>
      <c r="P16" s="49"/>
    </row>
    <row r="17" spans="1:18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10979</v>
      </c>
      <c r="E17" s="49">
        <v>4.4000000000000004</v>
      </c>
      <c r="F17" s="22"/>
      <c r="G17" s="21">
        <v>21761379</v>
      </c>
      <c r="H17" s="22">
        <v>0.1</v>
      </c>
      <c r="I17" s="3"/>
      <c r="J17" s="21">
        <v>12006250</v>
      </c>
      <c r="K17" s="22">
        <v>0.1</v>
      </c>
      <c r="L17" s="3"/>
      <c r="N17" s="49"/>
      <c r="P17" s="49"/>
      <c r="Q17" s="22"/>
      <c r="R17" s="22"/>
    </row>
    <row r="18" spans="1:18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6489</v>
      </c>
      <c r="E18" s="49">
        <v>2.6</v>
      </c>
      <c r="F18" s="22"/>
      <c r="G18" s="21">
        <v>48830481</v>
      </c>
      <c r="H18" s="22">
        <v>0.2</v>
      </c>
      <c r="I18" s="3"/>
      <c r="J18" s="21">
        <v>31022337</v>
      </c>
      <c r="K18" s="22">
        <v>0.2</v>
      </c>
      <c r="L18" s="3"/>
      <c r="N18" s="49"/>
      <c r="P18" s="49"/>
      <c r="Q18" s="22"/>
      <c r="R18" s="22"/>
    </row>
    <row r="19" spans="1:18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7062</v>
      </c>
      <c r="E19" s="49">
        <v>2.9</v>
      </c>
      <c r="F19" s="22"/>
      <c r="G19" s="21">
        <v>89231030</v>
      </c>
      <c r="H19" s="22">
        <v>0.3</v>
      </c>
      <c r="I19" s="3"/>
      <c r="J19" s="21">
        <v>62450235</v>
      </c>
      <c r="K19" s="22">
        <v>0.4</v>
      </c>
      <c r="L19" s="3"/>
      <c r="N19" s="49"/>
      <c r="P19" s="49"/>
      <c r="Q19" s="22"/>
      <c r="R19" s="22"/>
    </row>
    <row r="20" spans="1:18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9608</v>
      </c>
      <c r="E20" s="49">
        <v>3.9</v>
      </c>
      <c r="F20" s="22"/>
      <c r="G20" s="21">
        <v>169946839</v>
      </c>
      <c r="H20" s="22">
        <v>0.7</v>
      </c>
      <c r="I20" s="3"/>
      <c r="J20" s="21">
        <v>128182711</v>
      </c>
      <c r="K20" s="22">
        <v>0.7</v>
      </c>
      <c r="L20" s="3"/>
      <c r="N20" s="49"/>
      <c r="P20" s="49"/>
      <c r="Q20" s="22"/>
      <c r="R20" s="22"/>
    </row>
    <row r="21" spans="1:18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9851</v>
      </c>
      <c r="E21" s="49">
        <v>4</v>
      </c>
      <c r="F21" s="22"/>
      <c r="G21" s="21">
        <v>223060701</v>
      </c>
      <c r="H21" s="22">
        <v>0.9</v>
      </c>
      <c r="I21" s="3"/>
      <c r="J21" s="21">
        <v>163667653</v>
      </c>
      <c r="K21" s="22">
        <v>1</v>
      </c>
      <c r="L21" s="3"/>
      <c r="N21" s="49"/>
      <c r="P21" s="49"/>
      <c r="Q21" s="22"/>
      <c r="R21" s="22"/>
    </row>
    <row r="22" spans="1:18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10115</v>
      </c>
      <c r="E22" s="49">
        <v>4.0999999999999996</v>
      </c>
      <c r="F22" s="22"/>
      <c r="G22" s="21">
        <v>278621140</v>
      </c>
      <c r="H22" s="22">
        <v>1.1000000000000001</v>
      </c>
      <c r="I22" s="3"/>
      <c r="J22" s="21">
        <v>202683384</v>
      </c>
      <c r="K22" s="22">
        <v>1.2</v>
      </c>
      <c r="L22" s="3"/>
      <c r="N22" s="49"/>
      <c r="P22" s="49"/>
      <c r="Q22" s="22"/>
      <c r="R22" s="22"/>
    </row>
    <row r="23" spans="1:18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8427</v>
      </c>
      <c r="E23" s="49">
        <v>3.4</v>
      </c>
      <c r="F23" s="22"/>
      <c r="G23" s="21">
        <v>274217130</v>
      </c>
      <c r="H23" s="22">
        <v>1.1000000000000001</v>
      </c>
      <c r="I23" s="3"/>
      <c r="J23" s="21">
        <v>200999040</v>
      </c>
      <c r="K23" s="22">
        <v>1.2</v>
      </c>
      <c r="L23" s="3"/>
      <c r="N23" s="49"/>
      <c r="P23" s="49"/>
      <c r="Q23" s="22"/>
      <c r="R23" s="22"/>
    </row>
    <row r="24" spans="1:18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8449</v>
      </c>
      <c r="E24" s="49">
        <v>3.4</v>
      </c>
      <c r="F24" s="22"/>
      <c r="G24" s="21">
        <v>318640475</v>
      </c>
      <c r="H24" s="22">
        <v>1.2</v>
      </c>
      <c r="I24" s="3"/>
      <c r="J24" s="21">
        <v>233726973</v>
      </c>
      <c r="K24" s="22">
        <v>1.4</v>
      </c>
      <c r="L24" s="3"/>
      <c r="N24" s="49"/>
      <c r="P24" s="49"/>
      <c r="Q24" s="22"/>
      <c r="R24" s="22"/>
    </row>
    <row r="25" spans="1:18" s="27" customFormat="1" ht="12" customHeight="1" x14ac:dyDescent="0.25">
      <c r="A25" s="24">
        <v>40001</v>
      </c>
      <c r="B25" s="25"/>
      <c r="C25" s="20">
        <v>45000</v>
      </c>
      <c r="D25" s="21">
        <v>8079</v>
      </c>
      <c r="E25" s="49">
        <v>3.3</v>
      </c>
      <c r="F25" s="22"/>
      <c r="G25" s="21">
        <v>344074352</v>
      </c>
      <c r="H25" s="22">
        <v>1.3</v>
      </c>
      <c r="I25" s="3"/>
      <c r="J25" s="21">
        <v>249328528</v>
      </c>
      <c r="K25" s="22">
        <v>1.5</v>
      </c>
      <c r="L25" s="3"/>
      <c r="N25" s="49"/>
      <c r="P25" s="49"/>
      <c r="Q25" s="50"/>
      <c r="R25" s="50"/>
    </row>
    <row r="26" spans="1:18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8420</v>
      </c>
      <c r="E26" s="49">
        <v>3.4</v>
      </c>
      <c r="F26" s="22"/>
      <c r="G26" s="21">
        <v>401700611</v>
      </c>
      <c r="H26" s="22">
        <v>1.6</v>
      </c>
      <c r="I26" s="3"/>
      <c r="J26" s="21">
        <v>295937136</v>
      </c>
      <c r="K26" s="22">
        <v>1.7</v>
      </c>
      <c r="L26" s="3"/>
      <c r="N26" s="49"/>
      <c r="P26" s="49"/>
      <c r="Q26" s="50"/>
      <c r="R26" s="50"/>
    </row>
    <row r="27" spans="1:18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16556</v>
      </c>
      <c r="E27" s="49">
        <v>6.7</v>
      </c>
      <c r="F27" s="22"/>
      <c r="G27" s="21">
        <v>912272410</v>
      </c>
      <c r="H27" s="22">
        <v>3.6</v>
      </c>
      <c r="I27" s="3"/>
      <c r="J27" s="21">
        <v>666223076</v>
      </c>
      <c r="K27" s="22">
        <v>3.9</v>
      </c>
      <c r="L27" s="3"/>
      <c r="N27" s="49"/>
      <c r="P27" s="49"/>
      <c r="Q27" s="51"/>
      <c r="R27" s="51"/>
    </row>
    <row r="28" spans="1:18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15920</v>
      </c>
      <c r="E28" s="49">
        <v>6.4</v>
      </c>
      <c r="F28" s="22"/>
      <c r="G28" s="21">
        <v>1036071868</v>
      </c>
      <c r="H28" s="22">
        <v>4.0999999999999996</v>
      </c>
      <c r="I28" s="3"/>
      <c r="J28" s="21">
        <v>751703889</v>
      </c>
      <c r="K28" s="22">
        <v>4.4000000000000004</v>
      </c>
      <c r="L28" s="3"/>
      <c r="N28" s="49"/>
      <c r="P28" s="49"/>
      <c r="Q28" s="51"/>
      <c r="R28" s="51"/>
    </row>
    <row r="29" spans="1:18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15032</v>
      </c>
      <c r="E29" s="49">
        <v>6.1</v>
      </c>
      <c r="F29" s="22"/>
      <c r="G29" s="21">
        <v>1128291428</v>
      </c>
      <c r="H29" s="22">
        <v>4.4000000000000004</v>
      </c>
      <c r="I29" s="3"/>
      <c r="J29" s="21">
        <v>815312586</v>
      </c>
      <c r="K29" s="22">
        <v>4.8</v>
      </c>
      <c r="L29" s="3"/>
      <c r="N29" s="49"/>
      <c r="P29" s="49"/>
      <c r="Q29" s="51"/>
      <c r="R29" s="51"/>
    </row>
    <row r="30" spans="1:18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13887</v>
      </c>
      <c r="E30" s="49">
        <v>5.6</v>
      </c>
      <c r="F30" s="22"/>
      <c r="G30" s="21">
        <v>1180100275</v>
      </c>
      <c r="H30" s="22">
        <v>4.5999999999999996</v>
      </c>
      <c r="I30" s="3"/>
      <c r="J30" s="21">
        <v>845717636</v>
      </c>
      <c r="K30" s="22">
        <v>4.9000000000000004</v>
      </c>
      <c r="L30" s="3"/>
      <c r="N30" s="49"/>
      <c r="P30" s="49"/>
      <c r="Q30" s="51"/>
      <c r="R30" s="51"/>
    </row>
    <row r="31" spans="1:18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12003</v>
      </c>
      <c r="E31" s="49">
        <v>4.9000000000000004</v>
      </c>
      <c r="F31" s="22"/>
      <c r="G31" s="21">
        <v>1138472986</v>
      </c>
      <c r="H31" s="22">
        <v>4.5</v>
      </c>
      <c r="I31" s="3"/>
      <c r="J31" s="21">
        <v>814237921</v>
      </c>
      <c r="K31" s="22">
        <v>4.8</v>
      </c>
      <c r="L31" s="3"/>
      <c r="N31" s="49"/>
      <c r="P31" s="49"/>
      <c r="Q31" s="51"/>
      <c r="R31" s="51"/>
    </row>
    <row r="32" spans="1:18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18054</v>
      </c>
      <c r="E32" s="49">
        <v>7.3</v>
      </c>
      <c r="F32" s="22"/>
      <c r="G32" s="21">
        <v>1974818906</v>
      </c>
      <c r="H32" s="22">
        <v>7.7</v>
      </c>
      <c r="I32" s="3"/>
      <c r="J32" s="21">
        <v>1395956822</v>
      </c>
      <c r="K32" s="22">
        <v>8.1999999999999993</v>
      </c>
      <c r="L32" s="3"/>
      <c r="N32" s="49"/>
      <c r="P32" s="49"/>
      <c r="Q32" s="51"/>
      <c r="R32" s="51"/>
    </row>
    <row r="33" spans="1:18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12938</v>
      </c>
      <c r="E33" s="49">
        <v>5.2</v>
      </c>
      <c r="F33" s="22"/>
      <c r="G33" s="21">
        <v>1674561648</v>
      </c>
      <c r="H33" s="22">
        <v>6.6</v>
      </c>
      <c r="I33" s="3"/>
      <c r="J33" s="21">
        <v>1167601934</v>
      </c>
      <c r="K33" s="22">
        <v>6.8</v>
      </c>
      <c r="L33" s="3"/>
      <c r="N33" s="49"/>
      <c r="P33" s="49"/>
      <c r="Q33" s="51"/>
      <c r="R33" s="51"/>
    </row>
    <row r="34" spans="1:18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9615</v>
      </c>
      <c r="E34" s="49">
        <v>3.9</v>
      </c>
      <c r="F34" s="22"/>
      <c r="G34" s="21">
        <v>1437873253</v>
      </c>
      <c r="H34" s="22">
        <v>5.6</v>
      </c>
      <c r="I34" s="3"/>
      <c r="J34" s="21">
        <v>992830215</v>
      </c>
      <c r="K34" s="22">
        <v>5.8</v>
      </c>
      <c r="L34" s="3"/>
      <c r="N34" s="49"/>
      <c r="P34" s="49"/>
      <c r="Q34" s="51"/>
      <c r="R34" s="51"/>
    </row>
    <row r="35" spans="1:18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6827</v>
      </c>
      <c r="E35" s="49">
        <v>2.8</v>
      </c>
      <c r="F35" s="22"/>
      <c r="G35" s="21">
        <v>1157361233</v>
      </c>
      <c r="H35" s="22">
        <v>4.5</v>
      </c>
      <c r="I35" s="3"/>
      <c r="J35" s="21">
        <v>791843229</v>
      </c>
      <c r="K35" s="22">
        <v>4.5999999999999996</v>
      </c>
      <c r="L35" s="3"/>
      <c r="N35" s="49"/>
      <c r="P35" s="49"/>
      <c r="Q35" s="51"/>
      <c r="R35" s="51"/>
    </row>
    <row r="36" spans="1:18" s="28" customFormat="1" ht="20.100000000000001" customHeight="1" x14ac:dyDescent="0.25">
      <c r="A36" s="24">
        <v>180001</v>
      </c>
      <c r="B36" s="25"/>
      <c r="C36" s="20">
        <v>200000</v>
      </c>
      <c r="D36" s="21">
        <v>5026</v>
      </c>
      <c r="E36" s="49">
        <v>2</v>
      </c>
      <c r="F36" s="22"/>
      <c r="G36" s="21">
        <v>952131653</v>
      </c>
      <c r="H36" s="22">
        <v>3.7</v>
      </c>
      <c r="I36" s="3"/>
      <c r="J36" s="21">
        <v>639256087</v>
      </c>
      <c r="K36" s="22">
        <v>3.7</v>
      </c>
      <c r="L36" s="3"/>
      <c r="N36" s="49"/>
      <c r="P36" s="49"/>
      <c r="Q36" s="51"/>
      <c r="R36" s="51"/>
    </row>
    <row r="37" spans="1:18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12245</v>
      </c>
      <c r="E37" s="49">
        <v>5</v>
      </c>
      <c r="F37" s="22"/>
      <c r="G37" s="21">
        <v>2942135477</v>
      </c>
      <c r="H37" s="22">
        <v>11.5</v>
      </c>
      <c r="I37" s="3"/>
      <c r="J37" s="21">
        <v>1934716801</v>
      </c>
      <c r="K37" s="22">
        <v>11.3</v>
      </c>
      <c r="L37" s="3"/>
      <c r="N37" s="49"/>
      <c r="P37" s="49"/>
      <c r="Q37" s="51"/>
      <c r="R37" s="51"/>
    </row>
    <row r="38" spans="1:18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4333</v>
      </c>
      <c r="E38" s="49">
        <v>1.8</v>
      </c>
      <c r="F38" s="22"/>
      <c r="G38" s="21">
        <v>1481802834</v>
      </c>
      <c r="H38" s="22">
        <v>5.8</v>
      </c>
      <c r="I38" s="3"/>
      <c r="J38" s="21">
        <v>960412535</v>
      </c>
      <c r="K38" s="22">
        <v>5.6</v>
      </c>
      <c r="L38" s="3"/>
      <c r="N38" s="49"/>
      <c r="P38" s="49"/>
      <c r="Q38" s="51"/>
      <c r="R38" s="51"/>
    </row>
    <row r="39" spans="1:18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2194</v>
      </c>
      <c r="E39" s="49">
        <v>0.9</v>
      </c>
      <c r="F39" s="22"/>
      <c r="G39" s="21">
        <v>977755685</v>
      </c>
      <c r="H39" s="22">
        <v>3.8</v>
      </c>
      <c r="I39" s="3"/>
      <c r="J39" s="21">
        <v>645741613</v>
      </c>
      <c r="K39" s="22">
        <v>3.8</v>
      </c>
      <c r="L39" s="3"/>
      <c r="N39" s="49"/>
      <c r="P39" s="49"/>
      <c r="Q39" s="51"/>
      <c r="R39" s="51"/>
    </row>
    <row r="40" spans="1:18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3223</v>
      </c>
      <c r="E40" s="49">
        <v>1.3</v>
      </c>
      <c r="F40" s="22"/>
      <c r="G40" s="21">
        <v>2156681511</v>
      </c>
      <c r="H40" s="22">
        <v>8.4</v>
      </c>
      <c r="I40" s="3"/>
      <c r="J40" s="21">
        <v>1379684044</v>
      </c>
      <c r="K40" s="22">
        <v>8.1</v>
      </c>
      <c r="L40" s="3"/>
      <c r="N40" s="49"/>
      <c r="P40" s="49"/>
      <c r="Q40" s="51"/>
      <c r="R40" s="51"/>
    </row>
    <row r="41" spans="1:18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802</v>
      </c>
      <c r="E41" s="49">
        <v>0.3</v>
      </c>
      <c r="F41" s="22"/>
      <c r="G41" s="3">
        <v>1066581844</v>
      </c>
      <c r="H41" s="22">
        <v>4.2</v>
      </c>
      <c r="I41" s="22"/>
      <c r="J41" s="3">
        <v>649268891</v>
      </c>
      <c r="K41" s="22">
        <v>3.8</v>
      </c>
      <c r="L41" s="22"/>
      <c r="N41" s="49"/>
      <c r="P41" s="49"/>
      <c r="Q41" s="52"/>
      <c r="R41" s="52"/>
    </row>
    <row r="42" spans="1:18" s="36" customFormat="1" ht="12" customHeight="1" x14ac:dyDescent="0.25">
      <c r="B42" s="29" t="s">
        <v>11</v>
      </c>
      <c r="C42" s="20">
        <v>2000000</v>
      </c>
      <c r="D42" s="3">
        <v>337</v>
      </c>
      <c r="E42" s="49">
        <v>0.1</v>
      </c>
      <c r="F42" s="22"/>
      <c r="G42" s="3">
        <v>2148240989</v>
      </c>
      <c r="H42" s="22">
        <v>8.4</v>
      </c>
      <c r="I42" s="22"/>
      <c r="J42" s="3">
        <v>1097190045</v>
      </c>
      <c r="K42" s="22">
        <v>6.4</v>
      </c>
      <c r="L42" s="22"/>
      <c r="N42" s="49"/>
      <c r="P42" s="49"/>
      <c r="Q42" s="52"/>
      <c r="R42" s="52"/>
    </row>
    <row r="43" spans="1:18" s="33" customFormat="1" ht="20.100000000000001" customHeight="1" x14ac:dyDescent="0.25">
      <c r="A43" s="30" t="s">
        <v>8</v>
      </c>
      <c r="B43" s="30"/>
      <c r="C43" s="30"/>
      <c r="D43" s="31">
        <v>247334</v>
      </c>
      <c r="E43" s="32">
        <v>100</v>
      </c>
      <c r="G43" s="31">
        <v>25535238138</v>
      </c>
      <c r="H43" s="32">
        <v>100</v>
      </c>
      <c r="J43" s="31">
        <v>17127701571</v>
      </c>
      <c r="K43" s="32">
        <v>100</v>
      </c>
      <c r="L43" s="26"/>
    </row>
    <row r="44" spans="1:18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  <c r="L44" s="26"/>
    </row>
    <row r="45" spans="1:18" s="33" customFormat="1" ht="15.95" customHeight="1" x14ac:dyDescent="0.25">
      <c r="A45" s="59" t="s">
        <v>37</v>
      </c>
      <c r="B45" s="30"/>
      <c r="C45" s="30"/>
      <c r="D45" s="31"/>
      <c r="E45" s="32"/>
      <c r="G45" s="31"/>
      <c r="H45" s="32"/>
      <c r="J45" s="31"/>
      <c r="K45" s="32"/>
      <c r="L45" s="26"/>
    </row>
    <row r="46" spans="1:18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  <c r="L46" s="26"/>
    </row>
    <row r="47" spans="1:18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  <c r="L47" s="26"/>
    </row>
    <row r="48" spans="1:18" s="36" customFormat="1" ht="13.5" x14ac:dyDescent="0.25">
      <c r="A48" s="34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34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54" t="s">
        <v>16</v>
      </c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  <row r="53" spans="1:11" ht="9.9499999999999993" customHeight="1" x14ac:dyDescent="0.25">
      <c r="C53" s="41"/>
    </row>
    <row r="54" spans="1:11" ht="9.9499999999999993" customHeight="1" x14ac:dyDescent="0.25">
      <c r="C54" s="41"/>
    </row>
    <row r="55" spans="1:11" ht="9.9499999999999993" customHeight="1" x14ac:dyDescent="0.25">
      <c r="C55" s="41"/>
    </row>
    <row r="56" spans="1:11" ht="9.9499999999999993" customHeight="1" x14ac:dyDescent="0.25">
      <c r="C56" s="41"/>
    </row>
    <row r="57" spans="1:11" ht="9.9499999999999993" customHeight="1" x14ac:dyDescent="0.25">
      <c r="C57" s="41"/>
    </row>
    <row r="58" spans="1:11" ht="9.9499999999999993" customHeight="1" x14ac:dyDescent="0.25">
      <c r="C58" s="41"/>
    </row>
    <row r="59" spans="1:11" ht="9.9499999999999993" customHeight="1" x14ac:dyDescent="0.25">
      <c r="C59" s="41"/>
    </row>
    <row r="60" spans="1:11" ht="9.9499999999999993" customHeight="1" x14ac:dyDescent="0.25">
      <c r="C60" s="41"/>
    </row>
    <row r="61" spans="1:11" ht="9.9499999999999993" customHeight="1" x14ac:dyDescent="0.25">
      <c r="C61" s="41"/>
    </row>
    <row r="62" spans="1:11" ht="9.9499999999999993" customHeight="1" x14ac:dyDescent="0.25">
      <c r="C62" s="41"/>
    </row>
    <row r="63" spans="1:11" ht="9.9499999999999993" customHeight="1" x14ac:dyDescent="0.25">
      <c r="C63" s="41"/>
    </row>
    <row r="64" spans="1:11" ht="9.9499999999999993" customHeight="1" x14ac:dyDescent="0.25">
      <c r="C64" s="41"/>
    </row>
    <row r="65" spans="3:3" ht="9.9499999999999993" customHeight="1" x14ac:dyDescent="0.25">
      <c r="C65" s="41"/>
    </row>
    <row r="66" spans="3:3" ht="9.9499999999999993" customHeight="1" x14ac:dyDescent="0.25">
      <c r="C66" s="41"/>
    </row>
    <row r="67" spans="3:3" ht="9.9499999999999993" customHeight="1" x14ac:dyDescent="0.25">
      <c r="C67" s="41"/>
    </row>
    <row r="68" spans="3:3" ht="9.9499999999999993" customHeight="1" x14ac:dyDescent="0.25">
      <c r="C68" s="41"/>
    </row>
    <row r="69" spans="3:3" ht="9.9499999999999993" customHeight="1" x14ac:dyDescent="0.25">
      <c r="C69" s="41"/>
    </row>
    <row r="70" spans="3:3" ht="9.9499999999999993" customHeight="1" x14ac:dyDescent="0.25">
      <c r="C70" s="41"/>
    </row>
    <row r="71" spans="3:3" ht="9.9499999999999993" customHeight="1" x14ac:dyDescent="0.25">
      <c r="C71" s="41"/>
    </row>
    <row r="72" spans="3:3" ht="9.9499999999999993" customHeight="1" x14ac:dyDescent="0.25">
      <c r="C72" s="41"/>
    </row>
    <row r="73" spans="3:3" ht="9.9499999999999993" customHeight="1" x14ac:dyDescent="0.25">
      <c r="C73" s="41"/>
    </row>
    <row r="74" spans="3:3" ht="9.9499999999999993" customHeight="1" x14ac:dyDescent="0.25">
      <c r="C74" s="41"/>
    </row>
    <row r="75" spans="3:3" ht="9.9499999999999993" customHeight="1" x14ac:dyDescent="0.25">
      <c r="C75" s="41"/>
    </row>
    <row r="76" spans="3:3" ht="9.9499999999999993" customHeight="1" x14ac:dyDescent="0.25">
      <c r="C76" s="41"/>
    </row>
    <row r="77" spans="3:3" ht="9.9499999999999993" customHeight="1" x14ac:dyDescent="0.25">
      <c r="C77" s="41"/>
    </row>
    <row r="78" spans="3:3" ht="9.9499999999999993" customHeight="1" x14ac:dyDescent="0.25">
      <c r="C78" s="41"/>
    </row>
    <row r="79" spans="3:3" ht="9.9499999999999993" customHeight="1" x14ac:dyDescent="0.25">
      <c r="C79" s="41"/>
    </row>
    <row r="80" spans="3:3" ht="9.9499999999999993" customHeight="1" x14ac:dyDescent="0.25">
      <c r="C80" s="41"/>
    </row>
    <row r="81" spans="3:3" ht="9.9499999999999993" customHeight="1" x14ac:dyDescent="0.25">
      <c r="C81" s="41"/>
    </row>
    <row r="82" spans="3:3" ht="9.9499999999999993" customHeight="1" x14ac:dyDescent="0.25">
      <c r="C82" s="41"/>
    </row>
    <row r="83" spans="3:3" ht="9.9499999999999993" customHeight="1" x14ac:dyDescent="0.25">
      <c r="C83" s="41"/>
    </row>
    <row r="84" spans="3:3" ht="9.9499999999999993" customHeight="1" x14ac:dyDescent="0.25">
      <c r="C84" s="41"/>
    </row>
    <row r="85" spans="3:3" ht="9.9499999999999993" customHeight="1" x14ac:dyDescent="0.25">
      <c r="C85" s="41"/>
    </row>
    <row r="86" spans="3:3" ht="9.9499999999999993" customHeight="1" x14ac:dyDescent="0.25">
      <c r="C86" s="41"/>
    </row>
    <row r="87" spans="3:3" ht="9.9499999999999993" customHeight="1" x14ac:dyDescent="0.25">
      <c r="C87" s="41"/>
    </row>
    <row r="88" spans="3:3" ht="9.9499999999999993" customHeight="1" x14ac:dyDescent="0.25">
      <c r="C88" s="41"/>
    </row>
    <row r="89" spans="3:3" ht="9.9499999999999993" customHeight="1" x14ac:dyDescent="0.25">
      <c r="C89" s="41"/>
    </row>
    <row r="90" spans="3:3" ht="9.9499999999999993" customHeight="1" x14ac:dyDescent="0.25">
      <c r="C90" s="41"/>
    </row>
    <row r="91" spans="3:3" ht="9.9499999999999993" customHeight="1" x14ac:dyDescent="0.25">
      <c r="C91" s="41"/>
    </row>
    <row r="92" spans="3:3" ht="9.9499999999999993" customHeight="1" x14ac:dyDescent="0.25">
      <c r="C92" s="41"/>
    </row>
    <row r="93" spans="3:3" ht="9.9499999999999993" customHeight="1" x14ac:dyDescent="0.25">
      <c r="C93" s="41"/>
    </row>
    <row r="94" spans="3:3" ht="9.9499999999999993" customHeight="1" x14ac:dyDescent="0.25">
      <c r="C94" s="41"/>
    </row>
    <row r="95" spans="3:3" ht="9.9499999999999993" customHeight="1" x14ac:dyDescent="0.25">
      <c r="C95" s="41"/>
    </row>
    <row r="96" spans="3:3" ht="9.9499999999999993" customHeight="1" x14ac:dyDescent="0.25">
      <c r="C96" s="41"/>
    </row>
    <row r="97" spans="3:3" ht="9.9499999999999993" customHeight="1" x14ac:dyDescent="0.25">
      <c r="C97" s="41"/>
    </row>
    <row r="98" spans="3:3" ht="9.9499999999999993" customHeight="1" x14ac:dyDescent="0.25">
      <c r="C98" s="41"/>
    </row>
    <row r="99" spans="3:3" ht="9.9499999999999993" customHeight="1" x14ac:dyDescent="0.25">
      <c r="C99" s="41"/>
    </row>
    <row r="100" spans="3:3" ht="9.9499999999999993" customHeight="1" x14ac:dyDescent="0.25">
      <c r="C100" s="41"/>
    </row>
    <row r="101" spans="3:3" ht="9.9499999999999993" customHeight="1" x14ac:dyDescent="0.25">
      <c r="C101" s="41"/>
    </row>
    <row r="102" spans="3:3" ht="9.9499999999999993" customHeight="1" x14ac:dyDescent="0.25">
      <c r="C102" s="41"/>
    </row>
    <row r="103" spans="3:3" ht="9.9499999999999993" customHeight="1" x14ac:dyDescent="0.25">
      <c r="C103" s="41"/>
    </row>
    <row r="104" spans="3:3" ht="9.9499999999999993" customHeight="1" x14ac:dyDescent="0.25">
      <c r="C104" s="41"/>
    </row>
    <row r="105" spans="3:3" ht="9.9499999999999993" customHeight="1" x14ac:dyDescent="0.25">
      <c r="C105" s="41"/>
    </row>
    <row r="106" spans="3:3" ht="9.9499999999999993" customHeight="1" x14ac:dyDescent="0.25">
      <c r="C106" s="41"/>
    </row>
    <row r="107" spans="3:3" ht="9.9499999999999993" customHeight="1" x14ac:dyDescent="0.25">
      <c r="C107" s="41"/>
    </row>
    <row r="108" spans="3:3" ht="9.9499999999999993" customHeight="1" x14ac:dyDescent="0.25">
      <c r="C108" s="41"/>
    </row>
    <row r="109" spans="3:3" ht="9.9499999999999993" customHeight="1" x14ac:dyDescent="0.25">
      <c r="C109" s="41"/>
    </row>
    <row r="110" spans="3:3" ht="9.9499999999999993" customHeight="1" x14ac:dyDescent="0.25">
      <c r="C110" s="41"/>
    </row>
    <row r="111" spans="3:3" ht="9.9499999999999993" customHeight="1" x14ac:dyDescent="0.25">
      <c r="C111" s="41"/>
    </row>
    <row r="112" spans="3:3" ht="9.9499999999999993" customHeight="1" x14ac:dyDescent="0.25">
      <c r="C112" s="41"/>
    </row>
    <row r="113" spans="3:3" ht="9.9499999999999993" customHeight="1" x14ac:dyDescent="0.25">
      <c r="C113" s="41"/>
    </row>
    <row r="114" spans="3:3" ht="9.9499999999999993" customHeight="1" x14ac:dyDescent="0.25">
      <c r="C114" s="41"/>
    </row>
    <row r="115" spans="3:3" ht="9.9499999999999993" customHeight="1" x14ac:dyDescent="0.25">
      <c r="C115" s="41"/>
    </row>
    <row r="116" spans="3:3" ht="9.9499999999999993" customHeight="1" x14ac:dyDescent="0.25">
      <c r="C116" s="41"/>
    </row>
    <row r="117" spans="3:3" ht="9.9499999999999993" customHeight="1" x14ac:dyDescent="0.25">
      <c r="C117" s="41"/>
    </row>
    <row r="118" spans="3:3" ht="9.9499999999999993" customHeight="1" x14ac:dyDescent="0.25">
      <c r="C118" s="41"/>
    </row>
    <row r="119" spans="3:3" ht="9.9499999999999993" customHeight="1" x14ac:dyDescent="0.25">
      <c r="C119" s="41"/>
    </row>
    <row r="120" spans="3:3" ht="9.9499999999999993" customHeight="1" x14ac:dyDescent="0.25">
      <c r="C120" s="41"/>
    </row>
    <row r="121" spans="3:3" ht="9.9499999999999993" customHeight="1" x14ac:dyDescent="0.25">
      <c r="C121" s="41"/>
    </row>
    <row r="122" spans="3:3" ht="9.9499999999999993" customHeight="1" x14ac:dyDescent="0.25">
      <c r="C122" s="41"/>
    </row>
    <row r="123" spans="3:3" ht="9.9499999999999993" customHeight="1" x14ac:dyDescent="0.25">
      <c r="C123" s="41"/>
    </row>
    <row r="124" spans="3:3" ht="9.9499999999999993" customHeight="1" x14ac:dyDescent="0.25">
      <c r="C124" s="41"/>
    </row>
    <row r="125" spans="3:3" ht="9.9499999999999993" customHeight="1" x14ac:dyDescent="0.25">
      <c r="C125" s="41"/>
    </row>
    <row r="126" spans="3:3" ht="9.9499999999999993" customHeight="1" x14ac:dyDescent="0.25">
      <c r="C126" s="41"/>
    </row>
    <row r="127" spans="3:3" ht="9.9499999999999993" customHeight="1" x14ac:dyDescent="0.25">
      <c r="C127" s="41"/>
    </row>
    <row r="128" spans="3:3" ht="9.9499999999999993" customHeight="1" x14ac:dyDescent="0.25">
      <c r="C128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8C20-FF04-4FA3-99A8-838A56A9CE0F}">
  <dimension ref="A1:R128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206" width="11.59765625" style="40" customWidth="1"/>
    <col min="207" max="16384" width="16" style="40"/>
  </cols>
  <sheetData>
    <row r="1" spans="1:16" ht="34.5" customHeight="1" x14ac:dyDescent="0.25">
      <c r="A1" s="63" t="s">
        <v>9</v>
      </c>
    </row>
    <row r="2" spans="1:16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6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6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6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6" s="4" customFormat="1" ht="15" customHeight="1" x14ac:dyDescent="0.2">
      <c r="A6" s="1" t="s">
        <v>24</v>
      </c>
      <c r="D6" s="5"/>
      <c r="E6" s="5"/>
      <c r="F6" s="5"/>
      <c r="G6" s="5"/>
      <c r="H6" s="5"/>
      <c r="I6" s="5"/>
      <c r="J6" s="5"/>
      <c r="K6" s="5" t="s">
        <v>12</v>
      </c>
    </row>
    <row r="7" spans="1:16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6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6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6" s="11" customFormat="1" ht="12" customHeight="1" x14ac:dyDescent="0.25">
      <c r="A10" s="65" t="s">
        <v>13</v>
      </c>
      <c r="B10" s="65"/>
      <c r="C10" s="65"/>
      <c r="D10" s="13"/>
      <c r="E10" s="13" t="s">
        <v>18</v>
      </c>
      <c r="F10" s="13"/>
      <c r="G10" s="13"/>
      <c r="H10" s="13" t="s">
        <v>19</v>
      </c>
      <c r="I10" s="13"/>
      <c r="J10" s="13"/>
      <c r="K10" s="13" t="s">
        <v>2</v>
      </c>
    </row>
    <row r="11" spans="1:16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  <c r="L11" s="13"/>
    </row>
    <row r="12" spans="1:16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  <c r="L12" s="13"/>
    </row>
    <row r="13" spans="1:16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  <c r="L13" s="17"/>
    </row>
    <row r="14" spans="1:16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6" s="13" customFormat="1" ht="3.95" customHeight="1" x14ac:dyDescent="0.25">
      <c r="A15" s="19"/>
      <c r="B15" s="19"/>
    </row>
    <row r="16" spans="1:16" s="3" customFormat="1" ht="20.100000000000001" customHeight="1" x14ac:dyDescent="0.25">
      <c r="A16" s="20" t="s">
        <v>6</v>
      </c>
      <c r="B16" s="21"/>
      <c r="C16" s="21"/>
      <c r="D16" s="3">
        <v>10527</v>
      </c>
      <c r="E16" s="22">
        <v>4.3</v>
      </c>
      <c r="G16" s="23" t="s">
        <v>7</v>
      </c>
      <c r="H16" s="23" t="s">
        <v>7</v>
      </c>
      <c r="J16" s="23" t="s">
        <v>7</v>
      </c>
      <c r="K16" s="23" t="s">
        <v>7</v>
      </c>
      <c r="N16" s="49"/>
      <c r="P16" s="49"/>
    </row>
    <row r="17" spans="1:18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11370</v>
      </c>
      <c r="E17" s="22">
        <v>4.5999999999999996</v>
      </c>
      <c r="F17" s="3"/>
      <c r="G17" s="21">
        <v>22147014</v>
      </c>
      <c r="H17" s="22">
        <v>0.1</v>
      </c>
      <c r="I17" s="3"/>
      <c r="J17" s="21">
        <v>12427614</v>
      </c>
      <c r="K17" s="22">
        <v>0.1</v>
      </c>
      <c r="L17" s="3"/>
      <c r="N17" s="49"/>
      <c r="P17" s="49"/>
      <c r="Q17" s="22"/>
      <c r="R17" s="22"/>
    </row>
    <row r="18" spans="1:18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6392</v>
      </c>
      <c r="E18" s="22">
        <v>2.6</v>
      </c>
      <c r="F18" s="3"/>
      <c r="G18" s="21">
        <v>48332082</v>
      </c>
      <c r="H18" s="22">
        <v>0.2</v>
      </c>
      <c r="I18" s="3"/>
      <c r="J18" s="21">
        <v>31178822</v>
      </c>
      <c r="K18" s="22">
        <v>0.2</v>
      </c>
      <c r="L18" s="3"/>
      <c r="N18" s="49"/>
      <c r="P18" s="49"/>
      <c r="Q18" s="22"/>
      <c r="R18" s="22"/>
    </row>
    <row r="19" spans="1:18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6824</v>
      </c>
      <c r="E19" s="22">
        <v>2.8</v>
      </c>
      <c r="F19" s="3"/>
      <c r="G19" s="21">
        <v>86164425</v>
      </c>
      <c r="H19" s="22">
        <v>0.3</v>
      </c>
      <c r="I19" s="3"/>
      <c r="J19" s="21">
        <v>59287310</v>
      </c>
      <c r="K19" s="22">
        <v>0.4</v>
      </c>
      <c r="L19" s="3"/>
      <c r="N19" s="49"/>
      <c r="P19" s="49"/>
      <c r="Q19" s="22"/>
      <c r="R19" s="22"/>
    </row>
    <row r="20" spans="1:18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9231</v>
      </c>
      <c r="E20" s="22">
        <v>3.8</v>
      </c>
      <c r="F20" s="3"/>
      <c r="G20" s="21">
        <v>163356463</v>
      </c>
      <c r="H20" s="22">
        <v>0.7</v>
      </c>
      <c r="I20" s="3"/>
      <c r="J20" s="21">
        <v>123030895</v>
      </c>
      <c r="K20" s="22">
        <v>0.7</v>
      </c>
      <c r="L20" s="3"/>
      <c r="N20" s="49"/>
      <c r="P20" s="49"/>
      <c r="Q20" s="22"/>
      <c r="R20" s="22"/>
    </row>
    <row r="21" spans="1:18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9702</v>
      </c>
      <c r="E21" s="22">
        <v>4</v>
      </c>
      <c r="F21" s="3"/>
      <c r="G21" s="21">
        <v>219800860</v>
      </c>
      <c r="H21" s="22">
        <v>0.9</v>
      </c>
      <c r="I21" s="3"/>
      <c r="J21" s="21">
        <v>161655428</v>
      </c>
      <c r="K21" s="22">
        <v>1</v>
      </c>
      <c r="L21" s="3"/>
      <c r="N21" s="49"/>
      <c r="P21" s="49"/>
      <c r="Q21" s="22"/>
      <c r="R21" s="22"/>
    </row>
    <row r="22" spans="1:18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10141</v>
      </c>
      <c r="E22" s="22">
        <v>4.0999999999999996</v>
      </c>
      <c r="F22" s="3"/>
      <c r="G22" s="21">
        <v>279335592</v>
      </c>
      <c r="H22" s="22">
        <v>1.1000000000000001</v>
      </c>
      <c r="I22" s="3"/>
      <c r="J22" s="21">
        <v>204545233</v>
      </c>
      <c r="K22" s="22">
        <v>1.2</v>
      </c>
      <c r="L22" s="3"/>
      <c r="N22" s="49"/>
      <c r="P22" s="49"/>
      <c r="Q22" s="22"/>
      <c r="R22" s="22"/>
    </row>
    <row r="23" spans="1:18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8673</v>
      </c>
      <c r="E23" s="22">
        <v>3.5</v>
      </c>
      <c r="F23" s="3"/>
      <c r="G23" s="21">
        <v>282093473</v>
      </c>
      <c r="H23" s="22">
        <v>1.1000000000000001</v>
      </c>
      <c r="I23" s="3"/>
      <c r="J23" s="21">
        <v>207206144</v>
      </c>
      <c r="K23" s="22">
        <v>1.2</v>
      </c>
      <c r="L23" s="3"/>
      <c r="N23" s="49"/>
      <c r="P23" s="49"/>
      <c r="Q23" s="22"/>
      <c r="R23" s="22"/>
    </row>
    <row r="24" spans="1:18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8573</v>
      </c>
      <c r="E24" s="22">
        <v>3.5</v>
      </c>
      <c r="F24" s="3"/>
      <c r="G24" s="21">
        <v>323047710</v>
      </c>
      <c r="H24" s="22">
        <v>1.3</v>
      </c>
      <c r="I24" s="3"/>
      <c r="J24" s="21">
        <v>237573066</v>
      </c>
      <c r="K24" s="22">
        <v>1.4</v>
      </c>
      <c r="L24" s="3"/>
      <c r="N24" s="49"/>
      <c r="P24" s="49"/>
      <c r="Q24" s="22"/>
      <c r="R24" s="22"/>
    </row>
    <row r="25" spans="1:18" s="27" customFormat="1" ht="12" customHeight="1" x14ac:dyDescent="0.25">
      <c r="A25" s="24">
        <v>40001</v>
      </c>
      <c r="B25" s="25"/>
      <c r="C25" s="20">
        <v>45000</v>
      </c>
      <c r="D25" s="21">
        <v>8309</v>
      </c>
      <c r="E25" s="22">
        <v>3.4</v>
      </c>
      <c r="F25" s="3"/>
      <c r="G25" s="21">
        <v>353572001</v>
      </c>
      <c r="H25" s="22">
        <v>1.4</v>
      </c>
      <c r="I25" s="3"/>
      <c r="J25" s="21">
        <v>256941821</v>
      </c>
      <c r="K25" s="22">
        <v>1.5</v>
      </c>
      <c r="L25" s="3"/>
      <c r="N25" s="49"/>
      <c r="P25" s="49"/>
      <c r="Q25" s="50"/>
      <c r="R25" s="50"/>
    </row>
    <row r="26" spans="1:18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8471</v>
      </c>
      <c r="E26" s="22">
        <v>3.5</v>
      </c>
      <c r="F26" s="3"/>
      <c r="G26" s="21">
        <v>403657807</v>
      </c>
      <c r="H26" s="22">
        <v>1.6</v>
      </c>
      <c r="I26" s="3"/>
      <c r="J26" s="21">
        <v>297574032</v>
      </c>
      <c r="K26" s="22">
        <v>1.8</v>
      </c>
      <c r="L26" s="3"/>
      <c r="N26" s="49"/>
      <c r="P26" s="49"/>
      <c r="Q26" s="50"/>
      <c r="R26" s="50"/>
    </row>
    <row r="27" spans="1:18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16422</v>
      </c>
      <c r="E27" s="22">
        <v>6.7</v>
      </c>
      <c r="F27" s="3"/>
      <c r="G27" s="21">
        <v>903831338</v>
      </c>
      <c r="H27" s="22">
        <v>3.6</v>
      </c>
      <c r="I27" s="3"/>
      <c r="J27" s="21">
        <v>660212680</v>
      </c>
      <c r="K27" s="22">
        <v>3.9</v>
      </c>
      <c r="L27" s="3"/>
      <c r="N27" s="49"/>
      <c r="P27" s="49"/>
      <c r="Q27" s="51"/>
      <c r="R27" s="51"/>
    </row>
    <row r="28" spans="1:18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16045</v>
      </c>
      <c r="E28" s="22">
        <v>6.6</v>
      </c>
      <c r="F28" s="3"/>
      <c r="G28" s="21">
        <v>1043944865</v>
      </c>
      <c r="H28" s="22">
        <v>4.2</v>
      </c>
      <c r="I28" s="3"/>
      <c r="J28" s="21">
        <v>759410973</v>
      </c>
      <c r="K28" s="22">
        <v>4.5</v>
      </c>
      <c r="L28" s="3"/>
      <c r="N28" s="49"/>
      <c r="P28" s="49"/>
      <c r="Q28" s="51"/>
      <c r="R28" s="51"/>
    </row>
    <row r="29" spans="1:18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15295</v>
      </c>
      <c r="E29" s="22">
        <v>6.2</v>
      </c>
      <c r="F29" s="3"/>
      <c r="G29" s="21">
        <v>1146280889</v>
      </c>
      <c r="H29" s="22">
        <v>4.5999999999999996</v>
      </c>
      <c r="I29" s="3"/>
      <c r="J29" s="21">
        <v>827024900</v>
      </c>
      <c r="K29" s="22">
        <v>4.9000000000000004</v>
      </c>
      <c r="L29" s="3"/>
      <c r="N29" s="49"/>
      <c r="P29" s="49"/>
      <c r="Q29" s="51"/>
      <c r="R29" s="51"/>
    </row>
    <row r="30" spans="1:18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14098</v>
      </c>
      <c r="E30" s="22">
        <v>5.8</v>
      </c>
      <c r="F30" s="3"/>
      <c r="G30" s="21">
        <v>1197186715</v>
      </c>
      <c r="H30" s="22">
        <v>4.8</v>
      </c>
      <c r="I30" s="3"/>
      <c r="J30" s="21">
        <v>857991684</v>
      </c>
      <c r="K30" s="22">
        <v>5.0999999999999996</v>
      </c>
      <c r="L30" s="3"/>
      <c r="N30" s="49"/>
      <c r="P30" s="49"/>
      <c r="Q30" s="51"/>
      <c r="R30" s="51"/>
    </row>
    <row r="31" spans="1:18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11861</v>
      </c>
      <c r="E31" s="22">
        <v>4.8</v>
      </c>
      <c r="F31" s="3"/>
      <c r="G31" s="21">
        <v>1125750411</v>
      </c>
      <c r="H31" s="22">
        <v>4.5</v>
      </c>
      <c r="I31" s="3"/>
      <c r="J31" s="21">
        <v>803837986</v>
      </c>
      <c r="K31" s="22">
        <v>4.8</v>
      </c>
      <c r="L31" s="3"/>
      <c r="N31" s="49"/>
      <c r="P31" s="49"/>
      <c r="Q31" s="51"/>
      <c r="R31" s="51"/>
    </row>
    <row r="32" spans="1:18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17809</v>
      </c>
      <c r="E32" s="22">
        <v>7.3</v>
      </c>
      <c r="F32" s="3"/>
      <c r="G32" s="21">
        <v>1949065906</v>
      </c>
      <c r="H32" s="22">
        <v>7.8</v>
      </c>
      <c r="I32" s="3"/>
      <c r="J32" s="21">
        <v>1373824712</v>
      </c>
      <c r="K32" s="22">
        <v>8.1999999999999993</v>
      </c>
      <c r="L32" s="3"/>
      <c r="N32" s="49"/>
      <c r="P32" s="49"/>
      <c r="Q32" s="51"/>
      <c r="R32" s="51"/>
    </row>
    <row r="33" spans="1:18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12749</v>
      </c>
      <c r="E33" s="22">
        <v>5.2</v>
      </c>
      <c r="F33" s="3"/>
      <c r="G33" s="21">
        <v>1650432116</v>
      </c>
      <c r="H33" s="22">
        <v>6.6</v>
      </c>
      <c r="I33" s="3"/>
      <c r="J33" s="21">
        <v>1147292612</v>
      </c>
      <c r="K33" s="22">
        <v>6.9</v>
      </c>
      <c r="L33" s="3"/>
      <c r="N33" s="49"/>
      <c r="P33" s="49"/>
      <c r="Q33" s="51"/>
      <c r="R33" s="51"/>
    </row>
    <row r="34" spans="1:18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9303</v>
      </c>
      <c r="E34" s="22">
        <v>3.8</v>
      </c>
      <c r="F34" s="3"/>
      <c r="G34" s="21">
        <v>1391346217</v>
      </c>
      <c r="H34" s="22">
        <v>5.6</v>
      </c>
      <c r="I34" s="3"/>
      <c r="J34" s="21">
        <v>958150823</v>
      </c>
      <c r="K34" s="22">
        <v>5.7</v>
      </c>
      <c r="L34" s="3"/>
      <c r="N34" s="49"/>
      <c r="P34" s="49"/>
      <c r="Q34" s="51"/>
      <c r="R34" s="51"/>
    </row>
    <row r="35" spans="1:18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6531</v>
      </c>
      <c r="E35" s="22">
        <v>2.7</v>
      </c>
      <c r="F35" s="3"/>
      <c r="G35" s="21">
        <v>1106562706</v>
      </c>
      <c r="H35" s="22">
        <v>4.4000000000000004</v>
      </c>
      <c r="I35" s="3"/>
      <c r="J35" s="21">
        <v>750781151</v>
      </c>
      <c r="K35" s="22">
        <v>4.5</v>
      </c>
      <c r="L35" s="3"/>
      <c r="N35" s="49"/>
      <c r="P35" s="49"/>
      <c r="Q35" s="51"/>
      <c r="R35" s="51"/>
    </row>
    <row r="36" spans="1:18" s="28" customFormat="1" ht="20.100000000000001" customHeight="1" x14ac:dyDescent="0.25">
      <c r="A36" s="24">
        <v>180001</v>
      </c>
      <c r="B36" s="25"/>
      <c r="C36" s="20">
        <v>200000</v>
      </c>
      <c r="D36" s="21">
        <v>4821</v>
      </c>
      <c r="E36" s="22">
        <v>2</v>
      </c>
      <c r="F36" s="3"/>
      <c r="G36" s="21">
        <v>913838182</v>
      </c>
      <c r="H36" s="22">
        <v>3.7</v>
      </c>
      <c r="I36" s="3"/>
      <c r="J36" s="21">
        <v>615873205</v>
      </c>
      <c r="K36" s="22">
        <v>3.7</v>
      </c>
      <c r="L36" s="3"/>
      <c r="N36" s="49"/>
      <c r="P36" s="49"/>
      <c r="Q36" s="51"/>
      <c r="R36" s="51"/>
    </row>
    <row r="37" spans="1:18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11645</v>
      </c>
      <c r="E37" s="22">
        <v>4.8</v>
      </c>
      <c r="F37" s="3"/>
      <c r="G37" s="21">
        <v>2796207106</v>
      </c>
      <c r="H37" s="22">
        <v>11.2</v>
      </c>
      <c r="I37" s="3"/>
      <c r="J37" s="21">
        <v>1837161160</v>
      </c>
      <c r="K37" s="22">
        <v>11</v>
      </c>
      <c r="L37" s="3"/>
      <c r="N37" s="49"/>
      <c r="P37" s="49"/>
      <c r="Q37" s="51"/>
      <c r="R37" s="51"/>
    </row>
    <row r="38" spans="1:18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4095</v>
      </c>
      <c r="E38" s="22">
        <v>1.7</v>
      </c>
      <c r="F38" s="3"/>
      <c r="G38" s="21">
        <v>1404207527</v>
      </c>
      <c r="H38" s="22">
        <v>5.6</v>
      </c>
      <c r="I38" s="3"/>
      <c r="J38" s="21">
        <v>909786964</v>
      </c>
      <c r="K38" s="22">
        <v>5.4</v>
      </c>
      <c r="L38" s="3"/>
      <c r="N38" s="49"/>
      <c r="P38" s="49"/>
      <c r="Q38" s="51"/>
      <c r="R38" s="51"/>
    </row>
    <row r="39" spans="1:18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1938</v>
      </c>
      <c r="E39" s="22">
        <v>0.8</v>
      </c>
      <c r="F39" s="3"/>
      <c r="G39" s="21">
        <v>862788110</v>
      </c>
      <c r="H39" s="22">
        <v>3.5</v>
      </c>
      <c r="I39" s="3"/>
      <c r="J39" s="21">
        <v>558359272</v>
      </c>
      <c r="K39" s="22">
        <v>3.3</v>
      </c>
      <c r="L39" s="3"/>
      <c r="N39" s="49"/>
      <c r="P39" s="49"/>
      <c r="Q39" s="51"/>
      <c r="R39" s="51"/>
    </row>
    <row r="40" spans="1:18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2927</v>
      </c>
      <c r="E40" s="22">
        <v>1.2</v>
      </c>
      <c r="F40" s="3"/>
      <c r="G40" s="21">
        <v>1954321315</v>
      </c>
      <c r="H40" s="22">
        <v>7.8</v>
      </c>
      <c r="I40" s="3"/>
      <c r="J40" s="21">
        <v>1226521468</v>
      </c>
      <c r="K40" s="22">
        <v>7.3</v>
      </c>
      <c r="L40" s="3"/>
      <c r="N40" s="49"/>
      <c r="P40" s="49"/>
      <c r="Q40" s="51"/>
      <c r="R40" s="51"/>
    </row>
    <row r="41" spans="1:18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788</v>
      </c>
      <c r="E41" s="22">
        <v>0.3</v>
      </c>
      <c r="F41" s="3"/>
      <c r="G41" s="3">
        <v>1050027510</v>
      </c>
      <c r="H41" s="22">
        <v>4.2</v>
      </c>
      <c r="I41" s="22"/>
      <c r="J41" s="3">
        <v>621548628</v>
      </c>
      <c r="K41" s="22">
        <v>3.7</v>
      </c>
      <c r="L41" s="22"/>
      <c r="N41" s="49"/>
      <c r="P41" s="49"/>
      <c r="Q41" s="52"/>
      <c r="R41" s="52"/>
    </row>
    <row r="42" spans="1:18" s="36" customFormat="1" ht="12" customHeight="1" x14ac:dyDescent="0.25">
      <c r="B42" s="29" t="s">
        <v>11</v>
      </c>
      <c r="C42" s="20">
        <v>2000000</v>
      </c>
      <c r="D42" s="3">
        <v>351</v>
      </c>
      <c r="E42" s="22">
        <v>0.1</v>
      </c>
      <c r="F42" s="3"/>
      <c r="G42" s="3">
        <v>2263401740</v>
      </c>
      <c r="H42" s="22">
        <v>9.1</v>
      </c>
      <c r="I42" s="22"/>
      <c r="J42" s="3">
        <v>1224151226</v>
      </c>
      <c r="K42" s="22">
        <v>7.3</v>
      </c>
      <c r="L42" s="22"/>
      <c r="N42" s="49"/>
      <c r="P42" s="49"/>
      <c r="Q42" s="52"/>
      <c r="R42" s="52"/>
    </row>
    <row r="43" spans="1:18" s="33" customFormat="1" ht="20.100000000000001" customHeight="1" x14ac:dyDescent="0.25">
      <c r="A43" s="30" t="s">
        <v>8</v>
      </c>
      <c r="B43" s="30"/>
      <c r="C43" s="30"/>
      <c r="D43" s="31">
        <v>244891</v>
      </c>
      <c r="E43" s="32">
        <v>100</v>
      </c>
      <c r="G43" s="31">
        <v>24940700080</v>
      </c>
      <c r="H43" s="32">
        <v>100</v>
      </c>
      <c r="J43" s="31">
        <v>16723349809</v>
      </c>
      <c r="K43" s="32">
        <v>100</v>
      </c>
      <c r="L43" s="26"/>
    </row>
    <row r="44" spans="1:18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  <c r="L44" s="26"/>
    </row>
    <row r="45" spans="1:18" s="33" customFormat="1" ht="15.95" customHeight="1" x14ac:dyDescent="0.25">
      <c r="A45" s="59" t="s">
        <v>38</v>
      </c>
      <c r="B45" s="30"/>
      <c r="C45" s="30"/>
      <c r="D45" s="31"/>
      <c r="E45" s="32"/>
      <c r="G45" s="31"/>
      <c r="H45" s="32"/>
      <c r="J45" s="31"/>
      <c r="K45" s="32"/>
      <c r="L45" s="26"/>
    </row>
    <row r="46" spans="1:18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  <c r="L46" s="26"/>
    </row>
    <row r="47" spans="1:18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  <c r="L47" s="26"/>
    </row>
    <row r="48" spans="1:18" s="36" customFormat="1" ht="13.5" x14ac:dyDescent="0.25">
      <c r="A48" s="34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34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54" t="s">
        <v>15</v>
      </c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  <row r="53" spans="1:11" ht="9.9499999999999993" customHeight="1" x14ac:dyDescent="0.25">
      <c r="C53" s="41"/>
    </row>
    <row r="54" spans="1:11" ht="9.9499999999999993" customHeight="1" x14ac:dyDescent="0.25">
      <c r="C54" s="41"/>
    </row>
    <row r="55" spans="1:11" ht="9.9499999999999993" customHeight="1" x14ac:dyDescent="0.25">
      <c r="C55" s="41"/>
    </row>
    <row r="56" spans="1:11" ht="9.9499999999999993" customHeight="1" x14ac:dyDescent="0.25">
      <c r="C56" s="41"/>
    </row>
    <row r="57" spans="1:11" ht="9.9499999999999993" customHeight="1" x14ac:dyDescent="0.25">
      <c r="C57" s="41"/>
    </row>
    <row r="58" spans="1:11" ht="9.9499999999999993" customHeight="1" x14ac:dyDescent="0.25">
      <c r="C58" s="41"/>
    </row>
    <row r="59" spans="1:11" ht="9.9499999999999993" customHeight="1" x14ac:dyDescent="0.25">
      <c r="C59" s="41"/>
    </row>
    <row r="60" spans="1:11" ht="9.9499999999999993" customHeight="1" x14ac:dyDescent="0.25">
      <c r="C60" s="41"/>
    </row>
    <row r="61" spans="1:11" ht="9.9499999999999993" customHeight="1" x14ac:dyDescent="0.25">
      <c r="C61" s="41"/>
    </row>
    <row r="62" spans="1:11" ht="9.9499999999999993" customHeight="1" x14ac:dyDescent="0.25">
      <c r="C62" s="41"/>
    </row>
    <row r="63" spans="1:11" ht="9.9499999999999993" customHeight="1" x14ac:dyDescent="0.25">
      <c r="C63" s="41"/>
    </row>
    <row r="64" spans="1:11" ht="9.9499999999999993" customHeight="1" x14ac:dyDescent="0.25">
      <c r="C64" s="41"/>
    </row>
    <row r="65" spans="3:3" ht="9.9499999999999993" customHeight="1" x14ac:dyDescent="0.25">
      <c r="C65" s="41"/>
    </row>
    <row r="66" spans="3:3" ht="9.9499999999999993" customHeight="1" x14ac:dyDescent="0.25">
      <c r="C66" s="41"/>
    </row>
    <row r="67" spans="3:3" ht="9.9499999999999993" customHeight="1" x14ac:dyDescent="0.25">
      <c r="C67" s="41"/>
    </row>
    <row r="68" spans="3:3" ht="9.9499999999999993" customHeight="1" x14ac:dyDescent="0.25">
      <c r="C68" s="41"/>
    </row>
    <row r="69" spans="3:3" ht="9.9499999999999993" customHeight="1" x14ac:dyDescent="0.25">
      <c r="C69" s="41"/>
    </row>
    <row r="70" spans="3:3" ht="9.9499999999999993" customHeight="1" x14ac:dyDescent="0.25">
      <c r="C70" s="41"/>
    </row>
    <row r="71" spans="3:3" ht="9.9499999999999993" customHeight="1" x14ac:dyDescent="0.25">
      <c r="C71" s="41"/>
    </row>
    <row r="72" spans="3:3" ht="9.9499999999999993" customHeight="1" x14ac:dyDescent="0.25">
      <c r="C72" s="41"/>
    </row>
    <row r="73" spans="3:3" ht="9.9499999999999993" customHeight="1" x14ac:dyDescent="0.25">
      <c r="C73" s="41"/>
    </row>
    <row r="74" spans="3:3" ht="9.9499999999999993" customHeight="1" x14ac:dyDescent="0.25">
      <c r="C74" s="41"/>
    </row>
    <row r="75" spans="3:3" ht="9.9499999999999993" customHeight="1" x14ac:dyDescent="0.25">
      <c r="C75" s="41"/>
    </row>
    <row r="76" spans="3:3" ht="9.9499999999999993" customHeight="1" x14ac:dyDescent="0.25">
      <c r="C76" s="41"/>
    </row>
    <row r="77" spans="3:3" ht="9.9499999999999993" customHeight="1" x14ac:dyDescent="0.25">
      <c r="C77" s="41"/>
    </row>
    <row r="78" spans="3:3" ht="9.9499999999999993" customHeight="1" x14ac:dyDescent="0.25">
      <c r="C78" s="41"/>
    </row>
    <row r="79" spans="3:3" ht="9.9499999999999993" customHeight="1" x14ac:dyDescent="0.25">
      <c r="C79" s="41"/>
    </row>
    <row r="80" spans="3:3" ht="9.9499999999999993" customHeight="1" x14ac:dyDescent="0.25">
      <c r="C80" s="41"/>
    </row>
    <row r="81" spans="3:3" ht="9.9499999999999993" customHeight="1" x14ac:dyDescent="0.25">
      <c r="C81" s="41"/>
    </row>
    <row r="82" spans="3:3" ht="9.9499999999999993" customHeight="1" x14ac:dyDescent="0.25">
      <c r="C82" s="41"/>
    </row>
    <row r="83" spans="3:3" ht="9.9499999999999993" customHeight="1" x14ac:dyDescent="0.25">
      <c r="C83" s="41"/>
    </row>
    <row r="84" spans="3:3" ht="9.9499999999999993" customHeight="1" x14ac:dyDescent="0.25">
      <c r="C84" s="41"/>
    </row>
    <row r="85" spans="3:3" ht="9.9499999999999993" customHeight="1" x14ac:dyDescent="0.25">
      <c r="C85" s="41"/>
    </row>
    <row r="86" spans="3:3" ht="9.9499999999999993" customHeight="1" x14ac:dyDescent="0.25">
      <c r="C86" s="41"/>
    </row>
    <row r="87" spans="3:3" ht="9.9499999999999993" customHeight="1" x14ac:dyDescent="0.25">
      <c r="C87" s="41"/>
    </row>
    <row r="88" spans="3:3" ht="9.9499999999999993" customHeight="1" x14ac:dyDescent="0.25">
      <c r="C88" s="41"/>
    </row>
    <row r="89" spans="3:3" ht="9.9499999999999993" customHeight="1" x14ac:dyDescent="0.25">
      <c r="C89" s="41"/>
    </row>
    <row r="90" spans="3:3" ht="9.9499999999999993" customHeight="1" x14ac:dyDescent="0.25">
      <c r="C90" s="41"/>
    </row>
    <row r="91" spans="3:3" ht="9.9499999999999993" customHeight="1" x14ac:dyDescent="0.25">
      <c r="C91" s="41"/>
    </row>
    <row r="92" spans="3:3" ht="9.9499999999999993" customHeight="1" x14ac:dyDescent="0.25">
      <c r="C92" s="41"/>
    </row>
    <row r="93" spans="3:3" ht="9.9499999999999993" customHeight="1" x14ac:dyDescent="0.25">
      <c r="C93" s="41"/>
    </row>
    <row r="94" spans="3:3" ht="9.9499999999999993" customHeight="1" x14ac:dyDescent="0.25">
      <c r="C94" s="41"/>
    </row>
    <row r="95" spans="3:3" ht="9.9499999999999993" customHeight="1" x14ac:dyDescent="0.25">
      <c r="C95" s="41"/>
    </row>
    <row r="96" spans="3:3" ht="9.9499999999999993" customHeight="1" x14ac:dyDescent="0.25">
      <c r="C96" s="41"/>
    </row>
    <row r="97" spans="3:3" ht="9.9499999999999993" customHeight="1" x14ac:dyDescent="0.25">
      <c r="C97" s="41"/>
    </row>
    <row r="98" spans="3:3" ht="9.9499999999999993" customHeight="1" x14ac:dyDescent="0.25">
      <c r="C98" s="41"/>
    </row>
    <row r="99" spans="3:3" ht="9.9499999999999993" customHeight="1" x14ac:dyDescent="0.25">
      <c r="C99" s="41"/>
    </row>
    <row r="100" spans="3:3" ht="9.9499999999999993" customHeight="1" x14ac:dyDescent="0.25">
      <c r="C100" s="41"/>
    </row>
    <row r="101" spans="3:3" ht="9.9499999999999993" customHeight="1" x14ac:dyDescent="0.25">
      <c r="C101" s="41"/>
    </row>
    <row r="102" spans="3:3" ht="9.9499999999999993" customHeight="1" x14ac:dyDescent="0.25">
      <c r="C102" s="41"/>
    </row>
    <row r="103" spans="3:3" ht="9.9499999999999993" customHeight="1" x14ac:dyDescent="0.25">
      <c r="C103" s="41"/>
    </row>
    <row r="104" spans="3:3" ht="9.9499999999999993" customHeight="1" x14ac:dyDescent="0.25">
      <c r="C104" s="41"/>
    </row>
    <row r="105" spans="3:3" ht="9.9499999999999993" customHeight="1" x14ac:dyDescent="0.25">
      <c r="C105" s="41"/>
    </row>
    <row r="106" spans="3:3" ht="9.9499999999999993" customHeight="1" x14ac:dyDescent="0.25">
      <c r="C106" s="41"/>
    </row>
    <row r="107" spans="3:3" ht="9.9499999999999993" customHeight="1" x14ac:dyDescent="0.25">
      <c r="C107" s="41"/>
    </row>
    <row r="108" spans="3:3" ht="9.9499999999999993" customHeight="1" x14ac:dyDescent="0.25">
      <c r="C108" s="41"/>
    </row>
    <row r="109" spans="3:3" ht="9.9499999999999993" customHeight="1" x14ac:dyDescent="0.25">
      <c r="C109" s="41"/>
    </row>
    <row r="110" spans="3:3" ht="9.9499999999999993" customHeight="1" x14ac:dyDescent="0.25">
      <c r="C110" s="41"/>
    </row>
    <row r="111" spans="3:3" ht="9.9499999999999993" customHeight="1" x14ac:dyDescent="0.25">
      <c r="C111" s="41"/>
    </row>
    <row r="112" spans="3:3" ht="9.9499999999999993" customHeight="1" x14ac:dyDescent="0.25">
      <c r="C112" s="41"/>
    </row>
    <row r="113" spans="3:3" ht="9.9499999999999993" customHeight="1" x14ac:dyDescent="0.25">
      <c r="C113" s="41"/>
    </row>
    <row r="114" spans="3:3" ht="9.9499999999999993" customHeight="1" x14ac:dyDescent="0.25">
      <c r="C114" s="41"/>
    </row>
    <row r="115" spans="3:3" ht="9.9499999999999993" customHeight="1" x14ac:dyDescent="0.25">
      <c r="C115" s="41"/>
    </row>
    <row r="116" spans="3:3" ht="9.9499999999999993" customHeight="1" x14ac:dyDescent="0.25">
      <c r="C116" s="41"/>
    </row>
    <row r="117" spans="3:3" ht="9.9499999999999993" customHeight="1" x14ac:dyDescent="0.25">
      <c r="C117" s="41"/>
    </row>
    <row r="118" spans="3:3" ht="9.9499999999999993" customHeight="1" x14ac:dyDescent="0.25">
      <c r="C118" s="41"/>
    </row>
    <row r="119" spans="3:3" ht="9.9499999999999993" customHeight="1" x14ac:dyDescent="0.25">
      <c r="C119" s="41"/>
    </row>
    <row r="120" spans="3:3" ht="9.9499999999999993" customHeight="1" x14ac:dyDescent="0.25">
      <c r="C120" s="41"/>
    </row>
    <row r="121" spans="3:3" ht="9.9499999999999993" customHeight="1" x14ac:dyDescent="0.25">
      <c r="C121" s="41"/>
    </row>
    <row r="122" spans="3:3" ht="9.9499999999999993" customHeight="1" x14ac:dyDescent="0.25">
      <c r="C122" s="41"/>
    </row>
    <row r="123" spans="3:3" ht="9.9499999999999993" customHeight="1" x14ac:dyDescent="0.25">
      <c r="C123" s="41"/>
    </row>
    <row r="124" spans="3:3" ht="9.9499999999999993" customHeight="1" x14ac:dyDescent="0.25">
      <c r="C124" s="41"/>
    </row>
    <row r="125" spans="3:3" ht="9.9499999999999993" customHeight="1" x14ac:dyDescent="0.25">
      <c r="C125" s="41"/>
    </row>
    <row r="126" spans="3:3" ht="9.9499999999999993" customHeight="1" x14ac:dyDescent="0.25">
      <c r="C126" s="41"/>
    </row>
    <row r="127" spans="3:3" ht="9.9499999999999993" customHeight="1" x14ac:dyDescent="0.25">
      <c r="C127" s="41"/>
    </row>
    <row r="128" spans="3:3" ht="9.9499999999999993" customHeight="1" x14ac:dyDescent="0.25">
      <c r="C128" s="41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3FFE-16D2-4CC8-A574-AB03D4FC9238}">
  <dimension ref="A1:R128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206" width="11.59765625" style="40" customWidth="1"/>
    <col min="207" max="16384" width="16" style="40"/>
  </cols>
  <sheetData>
    <row r="1" spans="1:16" ht="34.5" customHeight="1" x14ac:dyDescent="0.25">
      <c r="A1" s="63" t="s">
        <v>9</v>
      </c>
    </row>
    <row r="2" spans="1:16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6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6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6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6" s="4" customFormat="1" ht="15" customHeight="1" x14ac:dyDescent="0.2">
      <c r="A6" s="1" t="s">
        <v>25</v>
      </c>
      <c r="D6" s="5"/>
      <c r="E6" s="5"/>
      <c r="F6" s="5"/>
      <c r="G6" s="5"/>
      <c r="H6" s="5"/>
      <c r="I6" s="5"/>
      <c r="J6" s="5"/>
      <c r="K6" s="5" t="s">
        <v>12</v>
      </c>
    </row>
    <row r="7" spans="1:16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6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6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6" s="11" customFormat="1" ht="12" customHeight="1" x14ac:dyDescent="0.25">
      <c r="A10" s="65" t="s">
        <v>13</v>
      </c>
      <c r="B10" s="65"/>
      <c r="C10" s="65"/>
      <c r="D10" s="13"/>
      <c r="E10" s="13" t="s">
        <v>18</v>
      </c>
      <c r="F10" s="13"/>
      <c r="G10" s="13"/>
      <c r="H10" s="13" t="s">
        <v>19</v>
      </c>
      <c r="I10" s="13"/>
      <c r="J10" s="13"/>
      <c r="K10" s="13" t="s">
        <v>2</v>
      </c>
    </row>
    <row r="11" spans="1:16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  <c r="L11" s="13"/>
    </row>
    <row r="12" spans="1:16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  <c r="L12" s="13"/>
    </row>
    <row r="13" spans="1:16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  <c r="L13" s="17"/>
    </row>
    <row r="14" spans="1:16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6" s="13" customFormat="1" ht="3.95" customHeight="1" x14ac:dyDescent="0.25">
      <c r="A15" s="19"/>
      <c r="B15" s="19"/>
    </row>
    <row r="16" spans="1:16" s="3" customFormat="1" ht="20.100000000000001" customHeight="1" x14ac:dyDescent="0.25">
      <c r="A16" s="20" t="s">
        <v>6</v>
      </c>
      <c r="B16" s="21"/>
      <c r="C16" s="21"/>
      <c r="D16" s="3">
        <v>10469</v>
      </c>
      <c r="E16" s="22">
        <v>4.3</v>
      </c>
      <c r="G16" s="23" t="s">
        <v>7</v>
      </c>
      <c r="H16" s="23" t="s">
        <v>7</v>
      </c>
      <c r="J16" s="23" t="s">
        <v>7</v>
      </c>
      <c r="K16" s="23" t="s">
        <v>7</v>
      </c>
      <c r="N16" s="49"/>
      <c r="P16" s="49"/>
    </row>
    <row r="17" spans="1:18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10805</v>
      </c>
      <c r="E17" s="22">
        <v>4.5</v>
      </c>
      <c r="F17" s="3"/>
      <c r="G17" s="21">
        <v>20949797</v>
      </c>
      <c r="H17" s="22">
        <v>0.1</v>
      </c>
      <c r="I17" s="3"/>
      <c r="J17" s="21">
        <v>10768075</v>
      </c>
      <c r="K17" s="22">
        <v>0.1</v>
      </c>
      <c r="L17" s="3"/>
      <c r="N17" s="49"/>
      <c r="P17" s="49"/>
      <c r="Q17" s="22"/>
      <c r="R17" s="22"/>
    </row>
    <row r="18" spans="1:18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6317</v>
      </c>
      <c r="E18" s="22">
        <v>2.6</v>
      </c>
      <c r="F18" s="3"/>
      <c r="G18" s="21">
        <v>47209668</v>
      </c>
      <c r="H18" s="22">
        <v>0.2</v>
      </c>
      <c r="I18" s="3"/>
      <c r="J18" s="21">
        <v>29059375</v>
      </c>
      <c r="K18" s="22">
        <v>0.2</v>
      </c>
      <c r="L18" s="3"/>
      <c r="N18" s="49"/>
      <c r="P18" s="49"/>
      <c r="Q18" s="22"/>
      <c r="R18" s="22"/>
    </row>
    <row r="19" spans="1:18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6586</v>
      </c>
      <c r="E19" s="22">
        <v>2.7</v>
      </c>
      <c r="F19" s="3"/>
      <c r="G19" s="21">
        <v>82408284</v>
      </c>
      <c r="H19" s="22">
        <v>0.4</v>
      </c>
      <c r="I19" s="3"/>
      <c r="J19" s="21">
        <v>55530695</v>
      </c>
      <c r="K19" s="22">
        <v>0.3</v>
      </c>
      <c r="L19" s="3"/>
      <c r="N19" s="49"/>
      <c r="P19" s="49"/>
      <c r="Q19" s="22"/>
      <c r="R19" s="22"/>
    </row>
    <row r="20" spans="1:18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9351</v>
      </c>
      <c r="E20" s="22">
        <v>3.9</v>
      </c>
      <c r="F20" s="3"/>
      <c r="G20" s="21">
        <v>165387932</v>
      </c>
      <c r="H20" s="22">
        <v>0.7</v>
      </c>
      <c r="I20" s="3"/>
      <c r="J20" s="21">
        <v>123003535</v>
      </c>
      <c r="K20" s="22">
        <v>0.8</v>
      </c>
      <c r="L20" s="3"/>
      <c r="N20" s="49"/>
      <c r="P20" s="49"/>
      <c r="Q20" s="22"/>
      <c r="R20" s="22"/>
    </row>
    <row r="21" spans="1:18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9789</v>
      </c>
      <c r="E21" s="22">
        <v>4</v>
      </c>
      <c r="F21" s="3"/>
      <c r="G21" s="21">
        <v>221360378</v>
      </c>
      <c r="H21" s="22">
        <v>0.9</v>
      </c>
      <c r="I21" s="3"/>
      <c r="J21" s="21">
        <v>160785515</v>
      </c>
      <c r="K21" s="22">
        <v>1</v>
      </c>
      <c r="L21" s="3"/>
      <c r="N21" s="49"/>
      <c r="P21" s="49"/>
      <c r="Q21" s="22"/>
      <c r="R21" s="22"/>
    </row>
    <row r="22" spans="1:18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9867</v>
      </c>
      <c r="E22" s="22">
        <v>4.0999999999999996</v>
      </c>
      <c r="F22" s="3"/>
      <c r="G22" s="21">
        <v>270645316</v>
      </c>
      <c r="H22" s="22">
        <v>1.2</v>
      </c>
      <c r="I22" s="3"/>
      <c r="J22" s="21">
        <v>198731098</v>
      </c>
      <c r="K22" s="22">
        <v>1.3</v>
      </c>
      <c r="L22" s="3"/>
      <c r="N22" s="49"/>
      <c r="P22" s="49"/>
      <c r="Q22" s="22"/>
      <c r="R22" s="22"/>
    </row>
    <row r="23" spans="1:18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8594</v>
      </c>
      <c r="E23" s="22">
        <v>3.6</v>
      </c>
      <c r="F23" s="3"/>
      <c r="G23" s="21">
        <v>279436827</v>
      </c>
      <c r="H23" s="22">
        <v>1.2</v>
      </c>
      <c r="I23" s="3"/>
      <c r="J23" s="21">
        <v>203721132</v>
      </c>
      <c r="K23" s="22">
        <v>1.3</v>
      </c>
      <c r="L23" s="3"/>
      <c r="N23" s="49"/>
      <c r="P23" s="49"/>
      <c r="Q23" s="22"/>
      <c r="R23" s="22"/>
    </row>
    <row r="24" spans="1:18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8677</v>
      </c>
      <c r="E24" s="22">
        <v>3.6</v>
      </c>
      <c r="F24" s="3"/>
      <c r="G24" s="21">
        <v>326848579</v>
      </c>
      <c r="H24" s="22">
        <v>1.4</v>
      </c>
      <c r="I24" s="3"/>
      <c r="J24" s="21">
        <v>238984991</v>
      </c>
      <c r="K24" s="22">
        <v>1.5</v>
      </c>
      <c r="L24" s="3"/>
      <c r="N24" s="49"/>
      <c r="P24" s="49"/>
      <c r="Q24" s="22"/>
      <c r="R24" s="22"/>
    </row>
    <row r="25" spans="1:18" s="27" customFormat="1" ht="12" customHeight="1" x14ac:dyDescent="0.25">
      <c r="A25" s="24">
        <v>40001</v>
      </c>
      <c r="B25" s="25"/>
      <c r="C25" s="20">
        <v>45000</v>
      </c>
      <c r="D25" s="21">
        <v>8316</v>
      </c>
      <c r="E25" s="22">
        <v>3.4</v>
      </c>
      <c r="F25" s="3"/>
      <c r="G25" s="21">
        <v>354028604</v>
      </c>
      <c r="H25" s="22">
        <v>1.5</v>
      </c>
      <c r="I25" s="3"/>
      <c r="J25" s="21">
        <v>257590824</v>
      </c>
      <c r="K25" s="22">
        <v>1.6</v>
      </c>
      <c r="L25" s="3"/>
      <c r="N25" s="49"/>
      <c r="P25" s="49"/>
      <c r="Q25" s="50"/>
      <c r="R25" s="50"/>
    </row>
    <row r="26" spans="1:18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8691</v>
      </c>
      <c r="E26" s="22">
        <v>3.6</v>
      </c>
      <c r="F26" s="3"/>
      <c r="G26" s="21">
        <v>413891359</v>
      </c>
      <c r="H26" s="22">
        <v>1.8</v>
      </c>
      <c r="I26" s="3"/>
      <c r="J26" s="21">
        <v>304551652</v>
      </c>
      <c r="K26" s="22">
        <v>1.9</v>
      </c>
      <c r="L26" s="3"/>
      <c r="N26" s="49"/>
      <c r="P26" s="49"/>
      <c r="Q26" s="50"/>
      <c r="R26" s="50"/>
    </row>
    <row r="27" spans="1:18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16729</v>
      </c>
      <c r="E27" s="22">
        <v>6.9</v>
      </c>
      <c r="F27" s="3"/>
      <c r="G27" s="21">
        <v>921142433</v>
      </c>
      <c r="H27" s="22">
        <v>3.9</v>
      </c>
      <c r="I27" s="3"/>
      <c r="J27" s="21">
        <v>672882056</v>
      </c>
      <c r="K27" s="22">
        <v>4.2</v>
      </c>
      <c r="L27" s="3"/>
      <c r="N27" s="49"/>
      <c r="P27" s="49"/>
      <c r="Q27" s="51"/>
      <c r="R27" s="51"/>
    </row>
    <row r="28" spans="1:18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16613</v>
      </c>
      <c r="E28" s="22">
        <v>6.9</v>
      </c>
      <c r="F28" s="3"/>
      <c r="G28" s="21">
        <v>1080574912</v>
      </c>
      <c r="H28" s="22">
        <v>4.5999999999999996</v>
      </c>
      <c r="I28" s="3"/>
      <c r="J28" s="21">
        <v>784372742</v>
      </c>
      <c r="K28" s="22">
        <v>4.9000000000000004</v>
      </c>
      <c r="L28" s="3"/>
      <c r="N28" s="49"/>
      <c r="P28" s="49"/>
      <c r="Q28" s="51"/>
      <c r="R28" s="51"/>
    </row>
    <row r="29" spans="1:18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15662</v>
      </c>
      <c r="E29" s="22">
        <v>6.5</v>
      </c>
      <c r="F29" s="3"/>
      <c r="G29" s="21">
        <v>1174485525</v>
      </c>
      <c r="H29" s="22">
        <v>5</v>
      </c>
      <c r="I29" s="3"/>
      <c r="J29" s="21">
        <v>845909810</v>
      </c>
      <c r="K29" s="22">
        <v>5.3</v>
      </c>
      <c r="L29" s="3"/>
      <c r="N29" s="49"/>
      <c r="P29" s="49"/>
      <c r="Q29" s="51"/>
      <c r="R29" s="51"/>
    </row>
    <row r="30" spans="1:18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13990</v>
      </c>
      <c r="E30" s="22">
        <v>5.8</v>
      </c>
      <c r="F30" s="3"/>
      <c r="G30" s="21">
        <v>1187899230</v>
      </c>
      <c r="H30" s="22">
        <v>5.0999999999999996</v>
      </c>
      <c r="I30" s="3"/>
      <c r="J30" s="21">
        <v>850045520</v>
      </c>
      <c r="K30" s="22">
        <v>5.3</v>
      </c>
      <c r="L30" s="3"/>
      <c r="N30" s="49"/>
      <c r="P30" s="49"/>
      <c r="Q30" s="51"/>
      <c r="R30" s="51"/>
    </row>
    <row r="31" spans="1:18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11498</v>
      </c>
      <c r="E31" s="22">
        <v>4.8</v>
      </c>
      <c r="F31" s="3"/>
      <c r="G31" s="21">
        <v>1091151791</v>
      </c>
      <c r="H31" s="22">
        <v>4.7</v>
      </c>
      <c r="I31" s="3"/>
      <c r="J31" s="21">
        <v>779255753</v>
      </c>
      <c r="K31" s="22">
        <v>4.9000000000000004</v>
      </c>
      <c r="L31" s="3"/>
      <c r="N31" s="49"/>
      <c r="P31" s="49"/>
      <c r="Q31" s="51"/>
      <c r="R31" s="51"/>
    </row>
    <row r="32" spans="1:18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17825</v>
      </c>
      <c r="E32" s="22">
        <v>7.4</v>
      </c>
      <c r="F32" s="3"/>
      <c r="G32" s="21">
        <v>1950683052</v>
      </c>
      <c r="H32" s="22">
        <v>8.4</v>
      </c>
      <c r="I32" s="3"/>
      <c r="J32" s="21">
        <v>1374748551</v>
      </c>
      <c r="K32" s="22">
        <v>8.6</v>
      </c>
      <c r="L32" s="3"/>
      <c r="N32" s="49"/>
      <c r="P32" s="49"/>
      <c r="Q32" s="51"/>
      <c r="R32" s="51"/>
    </row>
    <row r="33" spans="1:18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12466</v>
      </c>
      <c r="E33" s="22">
        <v>5.2</v>
      </c>
      <c r="F33" s="3"/>
      <c r="G33" s="21">
        <v>1612367133</v>
      </c>
      <c r="H33" s="22">
        <v>6.9</v>
      </c>
      <c r="I33" s="3"/>
      <c r="J33" s="21">
        <v>1118845168</v>
      </c>
      <c r="K33" s="22">
        <v>7</v>
      </c>
      <c r="L33" s="3"/>
      <c r="N33" s="49"/>
      <c r="P33" s="49"/>
      <c r="Q33" s="51"/>
      <c r="R33" s="51"/>
    </row>
    <row r="34" spans="1:18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9086</v>
      </c>
      <c r="E34" s="22">
        <v>3.8</v>
      </c>
      <c r="F34" s="3"/>
      <c r="G34" s="21">
        <v>1357526363</v>
      </c>
      <c r="H34" s="22">
        <v>5.8</v>
      </c>
      <c r="I34" s="3"/>
      <c r="J34" s="21">
        <v>936584542</v>
      </c>
      <c r="K34" s="22">
        <v>5.9</v>
      </c>
      <c r="L34" s="3"/>
      <c r="N34" s="49"/>
      <c r="P34" s="49"/>
      <c r="Q34" s="51"/>
      <c r="R34" s="51"/>
    </row>
    <row r="35" spans="1:18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6258</v>
      </c>
      <c r="E35" s="22">
        <v>2.6</v>
      </c>
      <c r="F35" s="3"/>
      <c r="G35" s="21">
        <v>1060619551</v>
      </c>
      <c r="H35" s="22">
        <v>4.5</v>
      </c>
      <c r="I35" s="3"/>
      <c r="J35" s="21">
        <v>719178477</v>
      </c>
      <c r="K35" s="22">
        <v>4.5</v>
      </c>
      <c r="L35" s="3"/>
      <c r="N35" s="49"/>
      <c r="P35" s="49"/>
      <c r="Q35" s="51"/>
      <c r="R35" s="51"/>
    </row>
    <row r="36" spans="1:18" s="28" customFormat="1" ht="20.100000000000001" customHeight="1" x14ac:dyDescent="0.25">
      <c r="A36" s="24">
        <v>180001</v>
      </c>
      <c r="B36" s="25"/>
      <c r="C36" s="20">
        <v>200000</v>
      </c>
      <c r="D36" s="21">
        <v>4631</v>
      </c>
      <c r="E36" s="22">
        <v>1.9</v>
      </c>
      <c r="F36" s="3"/>
      <c r="G36" s="21">
        <v>877678230</v>
      </c>
      <c r="H36" s="22">
        <v>3.8</v>
      </c>
      <c r="I36" s="3"/>
      <c r="J36" s="21">
        <v>590280921</v>
      </c>
      <c r="K36" s="22">
        <v>3.7</v>
      </c>
      <c r="L36" s="3"/>
      <c r="N36" s="49"/>
      <c r="P36" s="49"/>
      <c r="Q36" s="51"/>
      <c r="R36" s="51"/>
    </row>
    <row r="37" spans="1:18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10898</v>
      </c>
      <c r="E37" s="22">
        <v>4.5</v>
      </c>
      <c r="F37" s="3"/>
      <c r="G37" s="21">
        <v>2609215593</v>
      </c>
      <c r="H37" s="22">
        <v>11.2</v>
      </c>
      <c r="I37" s="3"/>
      <c r="J37" s="21">
        <v>1723448675</v>
      </c>
      <c r="K37" s="22">
        <v>10.8</v>
      </c>
      <c r="L37" s="3"/>
      <c r="N37" s="49"/>
      <c r="P37" s="49"/>
      <c r="Q37" s="51"/>
      <c r="R37" s="51"/>
    </row>
    <row r="38" spans="1:18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3707</v>
      </c>
      <c r="E38" s="22">
        <v>1.5</v>
      </c>
      <c r="F38" s="3"/>
      <c r="G38" s="21">
        <v>1268943293</v>
      </c>
      <c r="H38" s="22">
        <v>5.4</v>
      </c>
      <c r="I38" s="3"/>
      <c r="J38" s="21">
        <v>829623124</v>
      </c>
      <c r="K38" s="22">
        <v>5.2</v>
      </c>
      <c r="L38" s="3"/>
      <c r="N38" s="49"/>
      <c r="P38" s="49"/>
      <c r="Q38" s="51"/>
      <c r="R38" s="51"/>
    </row>
    <row r="39" spans="1:18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1760</v>
      </c>
      <c r="E39" s="22">
        <v>0.7</v>
      </c>
      <c r="F39" s="3"/>
      <c r="G39" s="21">
        <v>781222702</v>
      </c>
      <c r="H39" s="22">
        <v>3.3</v>
      </c>
      <c r="I39" s="3"/>
      <c r="J39" s="21">
        <v>516143368</v>
      </c>
      <c r="K39" s="22">
        <v>3.2</v>
      </c>
      <c r="L39" s="3"/>
      <c r="N39" s="49"/>
      <c r="P39" s="49"/>
      <c r="Q39" s="51"/>
      <c r="R39" s="51"/>
    </row>
    <row r="40" spans="1:18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2528</v>
      </c>
      <c r="E40" s="22">
        <v>1</v>
      </c>
      <c r="F40" s="3"/>
      <c r="G40" s="21">
        <v>1682062942</v>
      </c>
      <c r="H40" s="22">
        <v>7.2</v>
      </c>
      <c r="I40" s="3"/>
      <c r="J40" s="21">
        <v>1056444587</v>
      </c>
      <c r="K40" s="22">
        <v>6.6</v>
      </c>
      <c r="L40" s="3"/>
      <c r="N40" s="49"/>
      <c r="P40" s="49"/>
      <c r="Q40" s="51"/>
      <c r="R40" s="51"/>
    </row>
    <row r="41" spans="1:18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620</v>
      </c>
      <c r="E41" s="22">
        <v>0.3</v>
      </c>
      <c r="F41" s="3"/>
      <c r="G41" s="3">
        <v>823254093</v>
      </c>
      <c r="H41" s="22">
        <v>3.5</v>
      </c>
      <c r="I41" s="22"/>
      <c r="J41" s="3">
        <v>502828490</v>
      </c>
      <c r="K41" s="22">
        <v>3.2</v>
      </c>
      <c r="L41" s="22"/>
      <c r="N41" s="49"/>
      <c r="P41" s="49"/>
      <c r="Q41" s="52"/>
      <c r="R41" s="52"/>
    </row>
    <row r="42" spans="1:18" s="36" customFormat="1" ht="12" customHeight="1" x14ac:dyDescent="0.25">
      <c r="B42" s="29" t="s">
        <v>11</v>
      </c>
      <c r="C42" s="20">
        <v>2000000</v>
      </c>
      <c r="D42" s="3">
        <v>291</v>
      </c>
      <c r="E42" s="22">
        <v>0.1</v>
      </c>
      <c r="F42" s="3"/>
      <c r="G42" s="3">
        <v>1696142201</v>
      </c>
      <c r="H42" s="22">
        <v>7.3</v>
      </c>
      <c r="I42" s="22"/>
      <c r="J42" s="3">
        <v>1019318395</v>
      </c>
      <c r="K42" s="22">
        <v>6.4</v>
      </c>
      <c r="L42" s="22"/>
      <c r="N42" s="49"/>
      <c r="P42" s="49"/>
      <c r="Q42" s="52"/>
      <c r="R42" s="52"/>
    </row>
    <row r="43" spans="1:18" s="33" customFormat="1" ht="20.100000000000001" customHeight="1" x14ac:dyDescent="0.25">
      <c r="A43" s="30" t="s">
        <v>8</v>
      </c>
      <c r="B43" s="30"/>
      <c r="C43" s="30"/>
      <c r="D43" s="31">
        <v>242024</v>
      </c>
      <c r="E43" s="32">
        <v>100</v>
      </c>
      <c r="G43" s="31">
        <v>23357135788</v>
      </c>
      <c r="H43" s="32">
        <v>100</v>
      </c>
      <c r="J43" s="31">
        <v>15902637071</v>
      </c>
      <c r="K43" s="32">
        <v>100</v>
      </c>
      <c r="L43" s="26"/>
    </row>
    <row r="44" spans="1:18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  <c r="L44" s="26"/>
    </row>
    <row r="45" spans="1:18" s="33" customFormat="1" ht="15.95" customHeight="1" x14ac:dyDescent="0.25">
      <c r="A45" s="59" t="s">
        <v>39</v>
      </c>
      <c r="B45" s="30"/>
      <c r="C45" s="30"/>
      <c r="D45" s="31"/>
      <c r="E45" s="32"/>
      <c r="G45" s="31"/>
      <c r="H45" s="32"/>
      <c r="J45" s="31"/>
      <c r="K45" s="32"/>
      <c r="L45" s="26"/>
    </row>
    <row r="46" spans="1:18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  <c r="L46" s="26"/>
    </row>
    <row r="47" spans="1:18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  <c r="L47" s="26"/>
    </row>
    <row r="48" spans="1:18" s="36" customFormat="1" ht="13.5" x14ac:dyDescent="0.25">
      <c r="A48" s="34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34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53" t="s">
        <v>14</v>
      </c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  <row r="53" spans="1:11" ht="9.9499999999999993" customHeight="1" x14ac:dyDescent="0.25">
      <c r="C53" s="41"/>
    </row>
    <row r="54" spans="1:11" ht="9.9499999999999993" customHeight="1" x14ac:dyDescent="0.25">
      <c r="C54" s="41"/>
    </row>
    <row r="55" spans="1:11" ht="9.9499999999999993" customHeight="1" x14ac:dyDescent="0.25">
      <c r="C55" s="41"/>
    </row>
    <row r="56" spans="1:11" ht="9.9499999999999993" customHeight="1" x14ac:dyDescent="0.25">
      <c r="C56" s="41"/>
    </row>
    <row r="57" spans="1:11" ht="9.9499999999999993" customHeight="1" x14ac:dyDescent="0.25">
      <c r="C57" s="41"/>
    </row>
    <row r="58" spans="1:11" ht="9.9499999999999993" customHeight="1" x14ac:dyDescent="0.25">
      <c r="C58" s="41"/>
    </row>
    <row r="59" spans="1:11" ht="9.9499999999999993" customHeight="1" x14ac:dyDescent="0.25">
      <c r="C59" s="41"/>
    </row>
    <row r="60" spans="1:11" ht="9.9499999999999993" customHeight="1" x14ac:dyDescent="0.25">
      <c r="C60" s="41"/>
    </row>
    <row r="61" spans="1:11" ht="9.9499999999999993" customHeight="1" x14ac:dyDescent="0.25">
      <c r="C61" s="41"/>
    </row>
    <row r="62" spans="1:11" ht="9.9499999999999993" customHeight="1" x14ac:dyDescent="0.25">
      <c r="C62" s="41"/>
    </row>
    <row r="63" spans="1:11" ht="9.9499999999999993" customHeight="1" x14ac:dyDescent="0.25">
      <c r="C63" s="41"/>
    </row>
    <row r="64" spans="1:11" ht="9.9499999999999993" customHeight="1" x14ac:dyDescent="0.25">
      <c r="C64" s="41"/>
    </row>
    <row r="65" spans="3:3" ht="9.9499999999999993" customHeight="1" x14ac:dyDescent="0.25">
      <c r="C65" s="41"/>
    </row>
    <row r="66" spans="3:3" ht="9.9499999999999993" customHeight="1" x14ac:dyDescent="0.25">
      <c r="C66" s="41"/>
    </row>
    <row r="67" spans="3:3" ht="9.9499999999999993" customHeight="1" x14ac:dyDescent="0.25">
      <c r="C67" s="41"/>
    </row>
    <row r="68" spans="3:3" ht="9.9499999999999993" customHeight="1" x14ac:dyDescent="0.25">
      <c r="C68" s="41"/>
    </row>
    <row r="69" spans="3:3" ht="9.9499999999999993" customHeight="1" x14ac:dyDescent="0.25">
      <c r="C69" s="41"/>
    </row>
    <row r="70" spans="3:3" ht="9.9499999999999993" customHeight="1" x14ac:dyDescent="0.25">
      <c r="C70" s="41"/>
    </row>
    <row r="71" spans="3:3" ht="9.9499999999999993" customHeight="1" x14ac:dyDescent="0.25">
      <c r="C71" s="41"/>
    </row>
    <row r="72" spans="3:3" ht="9.9499999999999993" customHeight="1" x14ac:dyDescent="0.25">
      <c r="C72" s="41"/>
    </row>
    <row r="73" spans="3:3" ht="9.9499999999999993" customHeight="1" x14ac:dyDescent="0.25">
      <c r="C73" s="41"/>
    </row>
    <row r="74" spans="3:3" ht="9.9499999999999993" customHeight="1" x14ac:dyDescent="0.25">
      <c r="C74" s="41"/>
    </row>
    <row r="75" spans="3:3" ht="9.9499999999999993" customHeight="1" x14ac:dyDescent="0.25">
      <c r="C75" s="41"/>
    </row>
    <row r="76" spans="3:3" ht="9.9499999999999993" customHeight="1" x14ac:dyDescent="0.25">
      <c r="C76" s="41"/>
    </row>
    <row r="77" spans="3:3" ht="9.9499999999999993" customHeight="1" x14ac:dyDescent="0.25">
      <c r="C77" s="41"/>
    </row>
    <row r="78" spans="3:3" ht="9.9499999999999993" customHeight="1" x14ac:dyDescent="0.25">
      <c r="C78" s="41"/>
    </row>
    <row r="79" spans="3:3" ht="9.9499999999999993" customHeight="1" x14ac:dyDescent="0.25">
      <c r="C79" s="41"/>
    </row>
    <row r="80" spans="3:3" ht="9.9499999999999993" customHeight="1" x14ac:dyDescent="0.25">
      <c r="C80" s="41"/>
    </row>
    <row r="81" spans="3:3" ht="9.9499999999999993" customHeight="1" x14ac:dyDescent="0.25">
      <c r="C81" s="41"/>
    </row>
    <row r="82" spans="3:3" ht="9.9499999999999993" customHeight="1" x14ac:dyDescent="0.25">
      <c r="C82" s="41"/>
    </row>
    <row r="83" spans="3:3" ht="9.9499999999999993" customHeight="1" x14ac:dyDescent="0.25">
      <c r="C83" s="41"/>
    </row>
    <row r="84" spans="3:3" ht="9.9499999999999993" customHeight="1" x14ac:dyDescent="0.25">
      <c r="C84" s="41"/>
    </row>
    <row r="85" spans="3:3" ht="9.9499999999999993" customHeight="1" x14ac:dyDescent="0.25">
      <c r="C85" s="41"/>
    </row>
    <row r="86" spans="3:3" ht="9.9499999999999993" customHeight="1" x14ac:dyDescent="0.25">
      <c r="C86" s="41"/>
    </row>
    <row r="87" spans="3:3" ht="9.9499999999999993" customHeight="1" x14ac:dyDescent="0.25">
      <c r="C87" s="41"/>
    </row>
    <row r="88" spans="3:3" ht="9.9499999999999993" customHeight="1" x14ac:dyDescent="0.25">
      <c r="C88" s="41"/>
    </row>
    <row r="89" spans="3:3" ht="9.9499999999999993" customHeight="1" x14ac:dyDescent="0.25">
      <c r="C89" s="41"/>
    </row>
    <row r="90" spans="3:3" ht="9.9499999999999993" customHeight="1" x14ac:dyDescent="0.25">
      <c r="C90" s="41"/>
    </row>
    <row r="91" spans="3:3" ht="9.9499999999999993" customHeight="1" x14ac:dyDescent="0.25">
      <c r="C91" s="41"/>
    </row>
    <row r="92" spans="3:3" ht="9.9499999999999993" customHeight="1" x14ac:dyDescent="0.25">
      <c r="C92" s="41"/>
    </row>
    <row r="93" spans="3:3" ht="9.9499999999999993" customHeight="1" x14ac:dyDescent="0.25">
      <c r="C93" s="41"/>
    </row>
    <row r="94" spans="3:3" ht="9.9499999999999993" customHeight="1" x14ac:dyDescent="0.25">
      <c r="C94" s="41"/>
    </row>
    <row r="95" spans="3:3" ht="9.9499999999999993" customHeight="1" x14ac:dyDescent="0.25">
      <c r="C95" s="41"/>
    </row>
    <row r="96" spans="3:3" ht="9.9499999999999993" customHeight="1" x14ac:dyDescent="0.25">
      <c r="C96" s="41"/>
    </row>
    <row r="97" spans="3:3" ht="9.9499999999999993" customHeight="1" x14ac:dyDescent="0.25">
      <c r="C97" s="41"/>
    </row>
    <row r="98" spans="3:3" ht="9.9499999999999993" customHeight="1" x14ac:dyDescent="0.25">
      <c r="C98" s="41"/>
    </row>
    <row r="99" spans="3:3" ht="9.9499999999999993" customHeight="1" x14ac:dyDescent="0.25">
      <c r="C99" s="41"/>
    </row>
    <row r="100" spans="3:3" ht="9.9499999999999993" customHeight="1" x14ac:dyDescent="0.25">
      <c r="C100" s="41"/>
    </row>
    <row r="101" spans="3:3" ht="9.9499999999999993" customHeight="1" x14ac:dyDescent="0.25">
      <c r="C101" s="41"/>
    </row>
    <row r="102" spans="3:3" ht="9.9499999999999993" customHeight="1" x14ac:dyDescent="0.25">
      <c r="C102" s="41"/>
    </row>
    <row r="103" spans="3:3" ht="9.9499999999999993" customHeight="1" x14ac:dyDescent="0.25">
      <c r="C103" s="41"/>
    </row>
    <row r="104" spans="3:3" ht="9.9499999999999993" customHeight="1" x14ac:dyDescent="0.25">
      <c r="C104" s="41"/>
    </row>
    <row r="105" spans="3:3" ht="9.9499999999999993" customHeight="1" x14ac:dyDescent="0.25">
      <c r="C105" s="41"/>
    </row>
    <row r="106" spans="3:3" ht="9.9499999999999993" customHeight="1" x14ac:dyDescent="0.25">
      <c r="C106" s="41"/>
    </row>
    <row r="107" spans="3:3" ht="9.9499999999999993" customHeight="1" x14ac:dyDescent="0.25">
      <c r="C107" s="41"/>
    </row>
    <row r="108" spans="3:3" ht="9.9499999999999993" customHeight="1" x14ac:dyDescent="0.25">
      <c r="C108" s="41"/>
    </row>
    <row r="109" spans="3:3" ht="9.9499999999999993" customHeight="1" x14ac:dyDescent="0.25">
      <c r="C109" s="41"/>
    </row>
    <row r="110" spans="3:3" ht="9.9499999999999993" customHeight="1" x14ac:dyDescent="0.25">
      <c r="C110" s="41"/>
    </row>
    <row r="111" spans="3:3" ht="9.9499999999999993" customHeight="1" x14ac:dyDescent="0.25">
      <c r="C111" s="41"/>
    </row>
    <row r="112" spans="3:3" ht="9.9499999999999993" customHeight="1" x14ac:dyDescent="0.25">
      <c r="C112" s="41"/>
    </row>
    <row r="113" spans="3:3" ht="9.9499999999999993" customHeight="1" x14ac:dyDescent="0.25">
      <c r="C113" s="41"/>
    </row>
    <row r="114" spans="3:3" ht="9.9499999999999993" customHeight="1" x14ac:dyDescent="0.25">
      <c r="C114" s="41"/>
    </row>
    <row r="115" spans="3:3" ht="9.9499999999999993" customHeight="1" x14ac:dyDescent="0.25">
      <c r="C115" s="41"/>
    </row>
    <row r="116" spans="3:3" ht="9.9499999999999993" customHeight="1" x14ac:dyDescent="0.25">
      <c r="C116" s="41"/>
    </row>
    <row r="117" spans="3:3" ht="9.9499999999999993" customHeight="1" x14ac:dyDescent="0.25">
      <c r="C117" s="41"/>
    </row>
    <row r="118" spans="3:3" ht="9.9499999999999993" customHeight="1" x14ac:dyDescent="0.25">
      <c r="C118" s="41"/>
    </row>
    <row r="119" spans="3:3" ht="9.9499999999999993" customHeight="1" x14ac:dyDescent="0.25">
      <c r="C119" s="41"/>
    </row>
    <row r="120" spans="3:3" ht="9.9499999999999993" customHeight="1" x14ac:dyDescent="0.25">
      <c r="C120" s="41"/>
    </row>
    <row r="121" spans="3:3" ht="9.9499999999999993" customHeight="1" x14ac:dyDescent="0.25">
      <c r="C121" s="41"/>
    </row>
    <row r="122" spans="3:3" ht="9.9499999999999993" customHeight="1" x14ac:dyDescent="0.25">
      <c r="C122" s="41"/>
    </row>
    <row r="123" spans="3:3" ht="9.9499999999999993" customHeight="1" x14ac:dyDescent="0.25">
      <c r="C123" s="41"/>
    </row>
    <row r="124" spans="3:3" ht="9.9499999999999993" customHeight="1" x14ac:dyDescent="0.25">
      <c r="C124" s="41"/>
    </row>
    <row r="125" spans="3:3" ht="9.9499999999999993" customHeight="1" x14ac:dyDescent="0.25">
      <c r="C125" s="41"/>
    </row>
    <row r="126" spans="3:3" ht="9.9499999999999993" customHeight="1" x14ac:dyDescent="0.25">
      <c r="C126" s="41"/>
    </row>
    <row r="127" spans="3:3" ht="9.9499999999999993" customHeight="1" x14ac:dyDescent="0.25">
      <c r="C127" s="41"/>
    </row>
    <row r="128" spans="3:3" ht="9.9499999999999993" customHeight="1" x14ac:dyDescent="0.25">
      <c r="C128" s="41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E219-C84F-48BE-82CF-EF1D219FBB2E}">
  <dimension ref="A1:L128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206" width="11.59765625" style="40" customWidth="1"/>
    <col min="207" max="16384" width="16" style="40"/>
  </cols>
  <sheetData>
    <row r="1" spans="1:12" ht="34.5" customHeight="1" x14ac:dyDescent="0.25">
      <c r="A1" s="63" t="s">
        <v>9</v>
      </c>
    </row>
    <row r="2" spans="1:12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2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2" s="4" customFormat="1" ht="15" customHeight="1" x14ac:dyDescent="0.2">
      <c r="A6" s="1" t="s">
        <v>26</v>
      </c>
      <c r="D6" s="5"/>
      <c r="E6" s="5"/>
      <c r="F6" s="5"/>
      <c r="G6" s="5"/>
      <c r="H6" s="5"/>
      <c r="I6" s="5"/>
      <c r="J6" s="5"/>
      <c r="K6" s="5" t="s">
        <v>12</v>
      </c>
    </row>
    <row r="7" spans="1:12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2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11" customFormat="1" ht="12" customHeight="1" x14ac:dyDescent="0.25">
      <c r="A10" s="65" t="s">
        <v>13</v>
      </c>
      <c r="B10" s="65"/>
      <c r="C10" s="65"/>
      <c r="D10" s="13"/>
      <c r="E10" s="13" t="s">
        <v>18</v>
      </c>
      <c r="F10" s="13"/>
      <c r="G10" s="13"/>
      <c r="H10" s="13" t="s">
        <v>19</v>
      </c>
      <c r="I10" s="13"/>
      <c r="J10" s="13"/>
      <c r="K10" s="13" t="s">
        <v>2</v>
      </c>
    </row>
    <row r="11" spans="1:12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  <c r="L11" s="13"/>
    </row>
    <row r="12" spans="1:12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  <c r="L13" s="17"/>
    </row>
    <row r="14" spans="1:12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2" s="13" customFormat="1" ht="3.95" customHeight="1" x14ac:dyDescent="0.25">
      <c r="A15" s="19"/>
      <c r="B15" s="19"/>
    </row>
    <row r="16" spans="1:12" s="3" customFormat="1" ht="20.100000000000001" customHeight="1" x14ac:dyDescent="0.25">
      <c r="A16" s="20" t="s">
        <v>6</v>
      </c>
      <c r="B16" s="21"/>
      <c r="C16" s="21"/>
      <c r="D16" s="3">
        <v>10246</v>
      </c>
      <c r="E16" s="22">
        <v>4.3</v>
      </c>
      <c r="G16" s="23" t="s">
        <v>7</v>
      </c>
      <c r="H16" s="23" t="s">
        <v>7</v>
      </c>
      <c r="J16" s="23" t="s">
        <v>7</v>
      </c>
      <c r="K16" s="23" t="s">
        <v>7</v>
      </c>
    </row>
    <row r="17" spans="1:12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10294</v>
      </c>
      <c r="E17" s="22">
        <v>4.3</v>
      </c>
      <c r="F17" s="3"/>
      <c r="G17" s="21">
        <v>20457367</v>
      </c>
      <c r="H17" s="22">
        <v>0.1</v>
      </c>
      <c r="I17" s="3"/>
      <c r="J17" s="21">
        <v>10139518</v>
      </c>
      <c r="K17" s="22">
        <v>0.1</v>
      </c>
      <c r="L17" s="3"/>
    </row>
    <row r="18" spans="1:12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6298</v>
      </c>
      <c r="E18" s="22">
        <v>2.6</v>
      </c>
      <c r="F18" s="3"/>
      <c r="G18" s="21">
        <v>47047017</v>
      </c>
      <c r="H18" s="22">
        <v>0.2</v>
      </c>
      <c r="I18" s="3"/>
      <c r="J18" s="21">
        <v>28745599</v>
      </c>
      <c r="K18" s="22">
        <v>0.2</v>
      </c>
      <c r="L18" s="3"/>
    </row>
    <row r="19" spans="1:12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6514</v>
      </c>
      <c r="E19" s="22">
        <v>2.7</v>
      </c>
      <c r="F19" s="3"/>
      <c r="G19" s="21">
        <v>81596833</v>
      </c>
      <c r="H19" s="22">
        <v>0.4</v>
      </c>
      <c r="I19" s="3"/>
      <c r="J19" s="21">
        <v>54807657</v>
      </c>
      <c r="K19" s="22">
        <v>0.4</v>
      </c>
      <c r="L19" s="3"/>
    </row>
    <row r="20" spans="1:12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8980</v>
      </c>
      <c r="E20" s="22">
        <v>3.8</v>
      </c>
      <c r="F20" s="3"/>
      <c r="G20" s="21">
        <v>159144382</v>
      </c>
      <c r="H20" s="22">
        <v>0.7</v>
      </c>
      <c r="I20" s="3"/>
      <c r="J20" s="21">
        <v>118804885</v>
      </c>
      <c r="K20" s="22">
        <v>0.8</v>
      </c>
      <c r="L20" s="3"/>
    </row>
    <row r="21" spans="1:12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9586</v>
      </c>
      <c r="E21" s="22">
        <v>4</v>
      </c>
      <c r="F21" s="3"/>
      <c r="G21" s="21">
        <v>216752350</v>
      </c>
      <c r="H21" s="22">
        <v>1</v>
      </c>
      <c r="I21" s="3"/>
      <c r="J21" s="21">
        <v>157383657</v>
      </c>
      <c r="K21" s="22">
        <v>1</v>
      </c>
      <c r="L21" s="3"/>
    </row>
    <row r="22" spans="1:12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10151</v>
      </c>
      <c r="E22" s="22">
        <v>4.2</v>
      </c>
      <c r="F22" s="3"/>
      <c r="G22" s="21">
        <v>278335383</v>
      </c>
      <c r="H22" s="22">
        <v>1.2</v>
      </c>
      <c r="I22" s="3"/>
      <c r="J22" s="21">
        <v>204179959</v>
      </c>
      <c r="K22" s="22">
        <v>1.3</v>
      </c>
      <c r="L22" s="3"/>
    </row>
    <row r="23" spans="1:12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8566</v>
      </c>
      <c r="E23" s="22">
        <v>3.6</v>
      </c>
      <c r="F23" s="3"/>
      <c r="G23" s="21">
        <v>278513848</v>
      </c>
      <c r="H23" s="22">
        <v>1.2</v>
      </c>
      <c r="I23" s="3"/>
      <c r="J23" s="21">
        <v>203318670</v>
      </c>
      <c r="K23" s="22">
        <v>1.3</v>
      </c>
      <c r="L23" s="3"/>
    </row>
    <row r="24" spans="1:12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8508</v>
      </c>
      <c r="E24" s="22">
        <v>3.6</v>
      </c>
      <c r="F24" s="3"/>
      <c r="G24" s="21">
        <v>320369645</v>
      </c>
      <c r="H24" s="22">
        <v>1.4</v>
      </c>
      <c r="I24" s="3"/>
      <c r="J24" s="21">
        <v>235574014</v>
      </c>
      <c r="K24" s="22">
        <v>1.5</v>
      </c>
      <c r="L24" s="3"/>
    </row>
    <row r="25" spans="1:12" s="27" customFormat="1" ht="12" customHeight="1" x14ac:dyDescent="0.25">
      <c r="A25" s="24">
        <v>40001</v>
      </c>
      <c r="B25" s="25"/>
      <c r="C25" s="20">
        <v>45000</v>
      </c>
      <c r="D25" s="21">
        <v>8246</v>
      </c>
      <c r="E25" s="22">
        <v>3.4</v>
      </c>
      <c r="F25" s="3"/>
      <c r="G25" s="21">
        <v>351183277</v>
      </c>
      <c r="H25" s="22">
        <v>1.6</v>
      </c>
      <c r="I25" s="3"/>
      <c r="J25" s="21">
        <v>255069248</v>
      </c>
      <c r="K25" s="22">
        <v>1.7</v>
      </c>
      <c r="L25" s="3"/>
    </row>
    <row r="26" spans="1:12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8801</v>
      </c>
      <c r="E26" s="22">
        <v>3.7</v>
      </c>
      <c r="F26" s="3"/>
      <c r="G26" s="21">
        <v>419390971</v>
      </c>
      <c r="H26" s="22">
        <v>1.9</v>
      </c>
      <c r="I26" s="3"/>
      <c r="J26" s="21">
        <v>309610065</v>
      </c>
      <c r="K26" s="22">
        <v>2</v>
      </c>
      <c r="L26" s="3"/>
    </row>
    <row r="27" spans="1:12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16642</v>
      </c>
      <c r="E27" s="22">
        <v>7</v>
      </c>
      <c r="F27" s="3"/>
      <c r="G27" s="21">
        <v>916417075</v>
      </c>
      <c r="H27" s="22">
        <v>4.0999999999999996</v>
      </c>
      <c r="I27" s="3"/>
      <c r="J27" s="21">
        <v>672569322</v>
      </c>
      <c r="K27" s="22">
        <v>4.4000000000000004</v>
      </c>
      <c r="L27" s="3"/>
    </row>
    <row r="28" spans="1:12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16623</v>
      </c>
      <c r="E28" s="22">
        <v>6.9</v>
      </c>
      <c r="F28" s="3"/>
      <c r="G28" s="21">
        <v>1081332596</v>
      </c>
      <c r="H28" s="22">
        <v>4.8</v>
      </c>
      <c r="I28" s="3"/>
      <c r="J28" s="21">
        <v>786584340</v>
      </c>
      <c r="K28" s="22">
        <v>5.2</v>
      </c>
      <c r="L28" s="3"/>
    </row>
    <row r="29" spans="1:12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15670</v>
      </c>
      <c r="E29" s="22">
        <v>6.5</v>
      </c>
      <c r="F29" s="3"/>
      <c r="G29" s="21">
        <v>1175324609</v>
      </c>
      <c r="H29" s="22">
        <v>5.2</v>
      </c>
      <c r="I29" s="3"/>
      <c r="J29" s="21">
        <v>853008191</v>
      </c>
      <c r="K29" s="22">
        <v>5.6</v>
      </c>
      <c r="L29" s="3"/>
    </row>
    <row r="30" spans="1:12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14021</v>
      </c>
      <c r="E30" s="22">
        <v>5.9</v>
      </c>
      <c r="F30" s="3"/>
      <c r="G30" s="21">
        <v>1190996790</v>
      </c>
      <c r="H30" s="22">
        <v>5.3</v>
      </c>
      <c r="I30" s="3"/>
      <c r="J30" s="21">
        <v>857670793</v>
      </c>
      <c r="K30" s="22">
        <v>5.6</v>
      </c>
      <c r="L30" s="3"/>
    </row>
    <row r="31" spans="1:12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11698</v>
      </c>
      <c r="E31" s="22">
        <v>4.9000000000000004</v>
      </c>
      <c r="F31" s="3"/>
      <c r="G31" s="21">
        <v>1110104307</v>
      </c>
      <c r="H31" s="22">
        <v>5</v>
      </c>
      <c r="I31" s="3"/>
      <c r="J31" s="21">
        <v>793981316</v>
      </c>
      <c r="K31" s="22">
        <v>5.2</v>
      </c>
      <c r="L31" s="3"/>
    </row>
    <row r="32" spans="1:12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17645</v>
      </c>
      <c r="E32" s="22">
        <v>7.4</v>
      </c>
      <c r="F32" s="3"/>
      <c r="G32" s="21">
        <v>1932199032</v>
      </c>
      <c r="H32" s="22">
        <v>8.6</v>
      </c>
      <c r="I32" s="3"/>
      <c r="J32" s="21">
        <v>1369159045</v>
      </c>
      <c r="K32" s="22">
        <v>9</v>
      </c>
      <c r="L32" s="3"/>
    </row>
    <row r="33" spans="1:12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12586</v>
      </c>
      <c r="E33" s="22">
        <v>5.3</v>
      </c>
      <c r="F33" s="3"/>
      <c r="G33" s="21">
        <v>1628423481</v>
      </c>
      <c r="H33" s="22">
        <v>7.3</v>
      </c>
      <c r="I33" s="3"/>
      <c r="J33" s="21">
        <v>1134702409</v>
      </c>
      <c r="K33" s="22">
        <v>7.4</v>
      </c>
      <c r="L33" s="3"/>
    </row>
    <row r="34" spans="1:12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8784</v>
      </c>
      <c r="E34" s="22">
        <v>3.7</v>
      </c>
      <c r="F34" s="3"/>
      <c r="G34" s="21">
        <v>1312774002</v>
      </c>
      <c r="H34" s="22">
        <v>5.9</v>
      </c>
      <c r="I34" s="3"/>
      <c r="J34" s="21">
        <v>905857261</v>
      </c>
      <c r="K34" s="22">
        <v>5.9</v>
      </c>
      <c r="L34" s="3"/>
    </row>
    <row r="35" spans="1:12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6226</v>
      </c>
      <c r="E35" s="22">
        <v>2.6</v>
      </c>
      <c r="F35" s="3"/>
      <c r="G35" s="21">
        <v>1054845490</v>
      </c>
      <c r="H35" s="22">
        <v>4.7</v>
      </c>
      <c r="I35" s="3"/>
      <c r="J35" s="21">
        <v>717996292</v>
      </c>
      <c r="K35" s="22">
        <v>4.7</v>
      </c>
      <c r="L35" s="3"/>
    </row>
    <row r="36" spans="1:12" s="28" customFormat="1" ht="20.100000000000001" customHeight="1" x14ac:dyDescent="0.25">
      <c r="A36" s="24">
        <v>180001</v>
      </c>
      <c r="B36" s="25"/>
      <c r="C36" s="20">
        <v>200000</v>
      </c>
      <c r="D36" s="21">
        <v>4496</v>
      </c>
      <c r="E36" s="22">
        <v>1.9</v>
      </c>
      <c r="F36" s="3"/>
      <c r="G36" s="21">
        <v>852417212</v>
      </c>
      <c r="H36" s="22">
        <v>3.8</v>
      </c>
      <c r="I36" s="3"/>
      <c r="J36" s="21">
        <v>573083268</v>
      </c>
      <c r="K36" s="22">
        <v>3.8</v>
      </c>
      <c r="L36" s="3"/>
    </row>
    <row r="37" spans="1:12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10728</v>
      </c>
      <c r="E37" s="22">
        <v>4.5</v>
      </c>
      <c r="F37" s="3"/>
      <c r="G37" s="21">
        <v>2571960765</v>
      </c>
      <c r="H37" s="22">
        <v>11.5</v>
      </c>
      <c r="I37" s="3"/>
      <c r="J37" s="21">
        <v>1699625953</v>
      </c>
      <c r="K37" s="22">
        <v>11.1</v>
      </c>
      <c r="L37" s="3"/>
    </row>
    <row r="38" spans="1:12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3475</v>
      </c>
      <c r="E38" s="22">
        <v>1.5</v>
      </c>
      <c r="F38" s="3"/>
      <c r="G38" s="21">
        <v>1188686198</v>
      </c>
      <c r="H38" s="22">
        <v>5.3</v>
      </c>
      <c r="I38" s="3"/>
      <c r="J38" s="21">
        <v>775171108</v>
      </c>
      <c r="K38" s="22">
        <v>5.0999999999999996</v>
      </c>
      <c r="L38" s="3"/>
    </row>
    <row r="39" spans="1:12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1601</v>
      </c>
      <c r="E39" s="22">
        <v>0.7</v>
      </c>
      <c r="F39" s="3"/>
      <c r="G39" s="21">
        <v>712900945</v>
      </c>
      <c r="H39" s="22">
        <v>3.2</v>
      </c>
      <c r="I39" s="3"/>
      <c r="J39" s="21">
        <v>464528338</v>
      </c>
      <c r="K39" s="22">
        <v>3</v>
      </c>
      <c r="L39" s="3"/>
    </row>
    <row r="40" spans="1:12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2175</v>
      </c>
      <c r="E40" s="22">
        <v>0.9</v>
      </c>
      <c r="F40" s="3"/>
      <c r="G40" s="21">
        <v>1450412154</v>
      </c>
      <c r="H40" s="22">
        <v>6.5</v>
      </c>
      <c r="I40" s="3"/>
      <c r="J40" s="21">
        <v>916442712</v>
      </c>
      <c r="K40" s="22">
        <v>6</v>
      </c>
      <c r="L40" s="3"/>
    </row>
    <row r="41" spans="1:12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518</v>
      </c>
      <c r="E41" s="22">
        <v>0.2</v>
      </c>
      <c r="F41" s="3"/>
      <c r="G41" s="3">
        <v>687317002</v>
      </c>
      <c r="H41" s="22">
        <v>3.1</v>
      </c>
      <c r="I41" s="22"/>
      <c r="J41" s="3">
        <v>411150527</v>
      </c>
      <c r="K41" s="22">
        <v>2.7</v>
      </c>
      <c r="L41" s="22"/>
    </row>
    <row r="42" spans="1:12" s="36" customFormat="1" ht="12" customHeight="1" x14ac:dyDescent="0.25">
      <c r="B42" s="29" t="s">
        <v>11</v>
      </c>
      <c r="C42" s="20">
        <v>2000000</v>
      </c>
      <c r="D42" s="3">
        <v>252</v>
      </c>
      <c r="E42" s="22">
        <v>0.1</v>
      </c>
      <c r="F42" s="3"/>
      <c r="G42" s="3">
        <v>1362303856</v>
      </c>
      <c r="H42" s="22">
        <v>6.1</v>
      </c>
      <c r="I42" s="22"/>
      <c r="J42" s="3">
        <v>744525370</v>
      </c>
      <c r="K42" s="22">
        <v>4.9000000000000004</v>
      </c>
      <c r="L42" s="22"/>
    </row>
    <row r="43" spans="1:12" s="33" customFormat="1" ht="20.100000000000001" customHeight="1" x14ac:dyDescent="0.25">
      <c r="A43" s="30" t="s">
        <v>8</v>
      </c>
      <c r="B43" s="30"/>
      <c r="C43" s="30"/>
      <c r="D43" s="31">
        <v>239330</v>
      </c>
      <c r="E43" s="32">
        <v>100</v>
      </c>
      <c r="G43" s="31">
        <v>22401206587</v>
      </c>
      <c r="H43" s="32">
        <v>100</v>
      </c>
      <c r="J43" s="31">
        <v>15253689517</v>
      </c>
      <c r="K43" s="32">
        <v>100</v>
      </c>
      <c r="L43" s="26"/>
    </row>
    <row r="44" spans="1:12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  <c r="L44" s="26"/>
    </row>
    <row r="45" spans="1:12" s="33" customFormat="1" ht="15.95" customHeight="1" x14ac:dyDescent="0.25">
      <c r="A45" s="59" t="s">
        <v>40</v>
      </c>
      <c r="B45" s="30"/>
      <c r="C45" s="30"/>
      <c r="D45" s="31"/>
      <c r="E45" s="32"/>
      <c r="G45" s="31"/>
      <c r="H45" s="32"/>
      <c r="J45" s="31"/>
      <c r="K45" s="32"/>
      <c r="L45" s="26"/>
    </row>
    <row r="46" spans="1:12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  <c r="L46" s="26"/>
    </row>
    <row r="47" spans="1:12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  <c r="L47" s="26"/>
    </row>
    <row r="48" spans="1:12" s="36" customFormat="1" ht="13.5" x14ac:dyDescent="0.25">
      <c r="A48" s="34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34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39"/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  <row r="53" spans="1:11" ht="9.9499999999999993" customHeight="1" x14ac:dyDescent="0.25">
      <c r="C53" s="41"/>
    </row>
    <row r="54" spans="1:11" ht="9.9499999999999993" customHeight="1" x14ac:dyDescent="0.25">
      <c r="C54" s="41"/>
    </row>
    <row r="55" spans="1:11" ht="9.9499999999999993" customHeight="1" x14ac:dyDescent="0.25">
      <c r="C55" s="41"/>
    </row>
    <row r="56" spans="1:11" ht="9.9499999999999993" customHeight="1" x14ac:dyDescent="0.25">
      <c r="C56" s="41"/>
    </row>
    <row r="57" spans="1:11" ht="9.9499999999999993" customHeight="1" x14ac:dyDescent="0.25">
      <c r="C57" s="41"/>
    </row>
    <row r="58" spans="1:11" ht="9.9499999999999993" customHeight="1" x14ac:dyDescent="0.25">
      <c r="C58" s="41"/>
    </row>
    <row r="59" spans="1:11" ht="9.9499999999999993" customHeight="1" x14ac:dyDescent="0.25">
      <c r="C59" s="41"/>
    </row>
    <row r="60" spans="1:11" ht="9.9499999999999993" customHeight="1" x14ac:dyDescent="0.25">
      <c r="C60" s="41"/>
    </row>
    <row r="61" spans="1:11" ht="9.9499999999999993" customHeight="1" x14ac:dyDescent="0.25">
      <c r="C61" s="41"/>
    </row>
    <row r="62" spans="1:11" ht="9.9499999999999993" customHeight="1" x14ac:dyDescent="0.25">
      <c r="C62" s="41"/>
    </row>
    <row r="63" spans="1:11" ht="9.9499999999999993" customHeight="1" x14ac:dyDescent="0.25">
      <c r="C63" s="41"/>
    </row>
    <row r="64" spans="1:11" ht="9.9499999999999993" customHeight="1" x14ac:dyDescent="0.25">
      <c r="C64" s="41"/>
    </row>
    <row r="65" spans="3:3" ht="9.9499999999999993" customHeight="1" x14ac:dyDescent="0.25">
      <c r="C65" s="41"/>
    </row>
    <row r="66" spans="3:3" ht="9.9499999999999993" customHeight="1" x14ac:dyDescent="0.25">
      <c r="C66" s="41"/>
    </row>
    <row r="67" spans="3:3" ht="9.9499999999999993" customHeight="1" x14ac:dyDescent="0.25">
      <c r="C67" s="41"/>
    </row>
    <row r="68" spans="3:3" ht="9.9499999999999993" customHeight="1" x14ac:dyDescent="0.25">
      <c r="C68" s="41"/>
    </row>
    <row r="69" spans="3:3" ht="9.9499999999999993" customHeight="1" x14ac:dyDescent="0.25">
      <c r="C69" s="41"/>
    </row>
    <row r="70" spans="3:3" ht="9.9499999999999993" customHeight="1" x14ac:dyDescent="0.25">
      <c r="C70" s="41"/>
    </row>
    <row r="71" spans="3:3" ht="9.9499999999999993" customHeight="1" x14ac:dyDescent="0.25">
      <c r="C71" s="41"/>
    </row>
    <row r="72" spans="3:3" ht="9.9499999999999993" customHeight="1" x14ac:dyDescent="0.25">
      <c r="C72" s="41"/>
    </row>
    <row r="73" spans="3:3" ht="9.9499999999999993" customHeight="1" x14ac:dyDescent="0.25">
      <c r="C73" s="41"/>
    </row>
    <row r="74" spans="3:3" ht="9.9499999999999993" customHeight="1" x14ac:dyDescent="0.25">
      <c r="C74" s="41"/>
    </row>
    <row r="75" spans="3:3" ht="9.9499999999999993" customHeight="1" x14ac:dyDescent="0.25">
      <c r="C75" s="41"/>
    </row>
    <row r="76" spans="3:3" ht="9.9499999999999993" customHeight="1" x14ac:dyDescent="0.25">
      <c r="C76" s="41"/>
    </row>
    <row r="77" spans="3:3" ht="9.9499999999999993" customHeight="1" x14ac:dyDescent="0.25">
      <c r="C77" s="41"/>
    </row>
    <row r="78" spans="3:3" ht="9.9499999999999993" customHeight="1" x14ac:dyDescent="0.25">
      <c r="C78" s="41"/>
    </row>
    <row r="79" spans="3:3" ht="9.9499999999999993" customHeight="1" x14ac:dyDescent="0.25">
      <c r="C79" s="41"/>
    </row>
    <row r="80" spans="3:3" ht="9.9499999999999993" customHeight="1" x14ac:dyDescent="0.25">
      <c r="C80" s="41"/>
    </row>
    <row r="81" spans="3:3" ht="9.9499999999999993" customHeight="1" x14ac:dyDescent="0.25">
      <c r="C81" s="41"/>
    </row>
    <row r="82" spans="3:3" ht="9.9499999999999993" customHeight="1" x14ac:dyDescent="0.25">
      <c r="C82" s="41"/>
    </row>
    <row r="83" spans="3:3" ht="9.9499999999999993" customHeight="1" x14ac:dyDescent="0.25">
      <c r="C83" s="41"/>
    </row>
    <row r="84" spans="3:3" ht="9.9499999999999993" customHeight="1" x14ac:dyDescent="0.25">
      <c r="C84" s="41"/>
    </row>
    <row r="85" spans="3:3" ht="9.9499999999999993" customHeight="1" x14ac:dyDescent="0.25">
      <c r="C85" s="41"/>
    </row>
    <row r="86" spans="3:3" ht="9.9499999999999993" customHeight="1" x14ac:dyDescent="0.25">
      <c r="C86" s="41"/>
    </row>
    <row r="87" spans="3:3" ht="9.9499999999999993" customHeight="1" x14ac:dyDescent="0.25">
      <c r="C87" s="41"/>
    </row>
    <row r="88" spans="3:3" ht="9.9499999999999993" customHeight="1" x14ac:dyDescent="0.25">
      <c r="C88" s="41"/>
    </row>
    <row r="89" spans="3:3" ht="9.9499999999999993" customHeight="1" x14ac:dyDescent="0.25">
      <c r="C89" s="41"/>
    </row>
    <row r="90" spans="3:3" ht="9.9499999999999993" customHeight="1" x14ac:dyDescent="0.25">
      <c r="C90" s="41"/>
    </row>
    <row r="91" spans="3:3" ht="9.9499999999999993" customHeight="1" x14ac:dyDescent="0.25">
      <c r="C91" s="41"/>
    </row>
    <row r="92" spans="3:3" ht="9.9499999999999993" customHeight="1" x14ac:dyDescent="0.25">
      <c r="C92" s="41"/>
    </row>
    <row r="93" spans="3:3" ht="9.9499999999999993" customHeight="1" x14ac:dyDescent="0.25">
      <c r="C93" s="41"/>
    </row>
    <row r="94" spans="3:3" ht="9.9499999999999993" customHeight="1" x14ac:dyDescent="0.25">
      <c r="C94" s="41"/>
    </row>
    <row r="95" spans="3:3" ht="9.9499999999999993" customHeight="1" x14ac:dyDescent="0.25">
      <c r="C95" s="41"/>
    </row>
    <row r="96" spans="3:3" ht="9.9499999999999993" customHeight="1" x14ac:dyDescent="0.25">
      <c r="C96" s="41"/>
    </row>
    <row r="97" spans="3:3" ht="9.9499999999999993" customHeight="1" x14ac:dyDescent="0.25">
      <c r="C97" s="41"/>
    </row>
    <row r="98" spans="3:3" ht="9.9499999999999993" customHeight="1" x14ac:dyDescent="0.25">
      <c r="C98" s="41"/>
    </row>
    <row r="99" spans="3:3" ht="9.9499999999999993" customHeight="1" x14ac:dyDescent="0.25">
      <c r="C99" s="41"/>
    </row>
    <row r="100" spans="3:3" ht="9.9499999999999993" customHeight="1" x14ac:dyDescent="0.25">
      <c r="C100" s="41"/>
    </row>
    <row r="101" spans="3:3" ht="9.9499999999999993" customHeight="1" x14ac:dyDescent="0.25">
      <c r="C101" s="41"/>
    </row>
    <row r="102" spans="3:3" ht="9.9499999999999993" customHeight="1" x14ac:dyDescent="0.25">
      <c r="C102" s="41"/>
    </row>
    <row r="103" spans="3:3" ht="9.9499999999999993" customHeight="1" x14ac:dyDescent="0.25">
      <c r="C103" s="41"/>
    </row>
    <row r="104" spans="3:3" ht="9.9499999999999993" customHeight="1" x14ac:dyDescent="0.25">
      <c r="C104" s="41"/>
    </row>
    <row r="105" spans="3:3" ht="9.9499999999999993" customHeight="1" x14ac:dyDescent="0.25">
      <c r="C105" s="41"/>
    </row>
    <row r="106" spans="3:3" ht="9.9499999999999993" customHeight="1" x14ac:dyDescent="0.25">
      <c r="C106" s="41"/>
    </row>
    <row r="107" spans="3:3" ht="9.9499999999999993" customHeight="1" x14ac:dyDescent="0.25">
      <c r="C107" s="41"/>
    </row>
    <row r="108" spans="3:3" ht="9.9499999999999993" customHeight="1" x14ac:dyDescent="0.25">
      <c r="C108" s="41"/>
    </row>
    <row r="109" spans="3:3" ht="9.9499999999999993" customHeight="1" x14ac:dyDescent="0.25">
      <c r="C109" s="41"/>
    </row>
    <row r="110" spans="3:3" ht="9.9499999999999993" customHeight="1" x14ac:dyDescent="0.25">
      <c r="C110" s="41"/>
    </row>
    <row r="111" spans="3:3" ht="9.9499999999999993" customHeight="1" x14ac:dyDescent="0.25">
      <c r="C111" s="41"/>
    </row>
    <row r="112" spans="3:3" ht="9.9499999999999993" customHeight="1" x14ac:dyDescent="0.25">
      <c r="C112" s="41"/>
    </row>
    <row r="113" spans="3:3" ht="9.9499999999999993" customHeight="1" x14ac:dyDescent="0.25">
      <c r="C113" s="41"/>
    </row>
    <row r="114" spans="3:3" ht="9.9499999999999993" customHeight="1" x14ac:dyDescent="0.25">
      <c r="C114" s="41"/>
    </row>
    <row r="115" spans="3:3" ht="9.9499999999999993" customHeight="1" x14ac:dyDescent="0.25">
      <c r="C115" s="41"/>
    </row>
    <row r="116" spans="3:3" ht="9.9499999999999993" customHeight="1" x14ac:dyDescent="0.25">
      <c r="C116" s="41"/>
    </row>
    <row r="117" spans="3:3" ht="9.9499999999999993" customHeight="1" x14ac:dyDescent="0.25">
      <c r="C117" s="41"/>
    </row>
    <row r="118" spans="3:3" ht="9.9499999999999993" customHeight="1" x14ac:dyDescent="0.25">
      <c r="C118" s="41"/>
    </row>
    <row r="119" spans="3:3" ht="9.9499999999999993" customHeight="1" x14ac:dyDescent="0.25">
      <c r="C119" s="41"/>
    </row>
    <row r="120" spans="3:3" ht="9.9499999999999993" customHeight="1" x14ac:dyDescent="0.25">
      <c r="C120" s="41"/>
    </row>
    <row r="121" spans="3:3" ht="9.9499999999999993" customHeight="1" x14ac:dyDescent="0.25">
      <c r="C121" s="41"/>
    </row>
    <row r="122" spans="3:3" ht="9.9499999999999993" customHeight="1" x14ac:dyDescent="0.25">
      <c r="C122" s="41"/>
    </row>
    <row r="123" spans="3:3" ht="9.9499999999999993" customHeight="1" x14ac:dyDescent="0.25">
      <c r="C123" s="41"/>
    </row>
    <row r="124" spans="3:3" ht="9.9499999999999993" customHeight="1" x14ac:dyDescent="0.25">
      <c r="C124" s="41"/>
    </row>
    <row r="125" spans="3:3" ht="9.9499999999999993" customHeight="1" x14ac:dyDescent="0.25">
      <c r="C125" s="41"/>
    </row>
    <row r="126" spans="3:3" ht="9.9499999999999993" customHeight="1" x14ac:dyDescent="0.25">
      <c r="C126" s="41"/>
    </row>
    <row r="127" spans="3:3" ht="9.9499999999999993" customHeight="1" x14ac:dyDescent="0.25">
      <c r="C127" s="41"/>
    </row>
    <row r="128" spans="3:3" ht="9.9499999999999993" customHeight="1" x14ac:dyDescent="0.25">
      <c r="C128" s="41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1ABC-CD01-4291-9C54-432B2C14C055}">
  <dimension ref="A1:L128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206" width="11.59765625" style="40" customWidth="1"/>
    <col min="207" max="16384" width="16" style="40"/>
  </cols>
  <sheetData>
    <row r="1" spans="1:12" ht="34.5" customHeight="1" x14ac:dyDescent="0.25">
      <c r="A1" s="63" t="s">
        <v>9</v>
      </c>
    </row>
    <row r="2" spans="1:12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2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2" s="4" customFormat="1" ht="15" customHeight="1" x14ac:dyDescent="0.2">
      <c r="A6" s="1" t="s">
        <v>27</v>
      </c>
      <c r="D6" s="5"/>
      <c r="E6" s="5"/>
      <c r="F6" s="5"/>
      <c r="G6" s="5"/>
      <c r="H6" s="5"/>
      <c r="I6" s="5"/>
      <c r="J6" s="5"/>
      <c r="K6" s="5" t="s">
        <v>12</v>
      </c>
    </row>
    <row r="7" spans="1:12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2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11" customFormat="1" ht="12" customHeight="1" x14ac:dyDescent="0.25">
      <c r="A10" s="65" t="s">
        <v>13</v>
      </c>
      <c r="B10" s="65"/>
      <c r="C10" s="65"/>
      <c r="D10" s="13"/>
      <c r="E10" s="13" t="s">
        <v>18</v>
      </c>
      <c r="F10" s="13"/>
      <c r="G10" s="13"/>
      <c r="H10" s="13" t="s">
        <v>19</v>
      </c>
      <c r="I10" s="13"/>
      <c r="J10" s="13"/>
      <c r="K10" s="13" t="s">
        <v>2</v>
      </c>
    </row>
    <row r="11" spans="1:12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  <c r="L11" s="13"/>
    </row>
    <row r="12" spans="1:12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  <c r="L13" s="17"/>
    </row>
    <row r="14" spans="1:12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2" s="13" customFormat="1" ht="3.95" customHeight="1" x14ac:dyDescent="0.25">
      <c r="A15" s="19"/>
      <c r="B15" s="19"/>
    </row>
    <row r="16" spans="1:12" s="3" customFormat="1" ht="20.100000000000001" customHeight="1" x14ac:dyDescent="0.25">
      <c r="A16" s="20" t="s">
        <v>6</v>
      </c>
      <c r="B16" s="21"/>
      <c r="C16" s="21"/>
      <c r="D16" s="3">
        <v>9382</v>
      </c>
      <c r="E16" s="22">
        <f>D16/D$43*100</f>
        <v>3.9567799183508217</v>
      </c>
      <c r="G16" s="23" t="s">
        <v>7</v>
      </c>
      <c r="H16" s="23" t="s">
        <v>7</v>
      </c>
      <c r="J16" s="23" t="s">
        <v>7</v>
      </c>
      <c r="K16" s="23" t="s">
        <v>7</v>
      </c>
    </row>
    <row r="17" spans="1:12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10054</v>
      </c>
      <c r="E17" s="22">
        <f t="shared" ref="E17:E42" si="0">D17/D$43*100</f>
        <v>4.2401902898208448</v>
      </c>
      <c r="F17" s="3"/>
      <c r="G17" s="21">
        <v>19865077</v>
      </c>
      <c r="H17" s="22">
        <f t="shared" ref="H17:H42" si="1">G17/G$43*100</f>
        <v>9.2391543109057603E-2</v>
      </c>
      <c r="I17" s="3"/>
      <c r="J17" s="21">
        <v>10320673</v>
      </c>
      <c r="K17" s="22">
        <f t="shared" ref="K17:K42" si="2">J17/J$43*100</f>
        <v>6.9629952402984238E-2</v>
      </c>
      <c r="L17" s="3"/>
    </row>
    <row r="18" spans="1:12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6142</v>
      </c>
      <c r="E18" s="22">
        <f t="shared" si="0"/>
        <v>2.5903370559060694</v>
      </c>
      <c r="F18" s="3"/>
      <c r="G18" s="21">
        <v>46184768</v>
      </c>
      <c r="H18" s="22">
        <f t="shared" si="1"/>
        <v>0.21480319374819556</v>
      </c>
      <c r="I18" s="3"/>
      <c r="J18" s="21">
        <v>29441029</v>
      </c>
      <c r="K18" s="22">
        <f t="shared" si="2"/>
        <v>0.19862827239704992</v>
      </c>
      <c r="L18" s="3"/>
    </row>
    <row r="19" spans="1:12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6583</v>
      </c>
      <c r="E19" s="22">
        <f t="shared" si="0"/>
        <v>2.7763251121832719</v>
      </c>
      <c r="F19" s="3"/>
      <c r="G19" s="21">
        <v>82536022</v>
      </c>
      <c r="H19" s="22">
        <f t="shared" si="1"/>
        <v>0.3838711742553591</v>
      </c>
      <c r="I19" s="3"/>
      <c r="J19" s="21">
        <v>57138625</v>
      </c>
      <c r="K19" s="22">
        <f t="shared" si="2"/>
        <v>0.38549421526309041</v>
      </c>
      <c r="L19" s="3"/>
    </row>
    <row r="20" spans="1:12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9094</v>
      </c>
      <c r="E20" s="22">
        <f t="shared" si="0"/>
        <v>3.8353183305779548</v>
      </c>
      <c r="F20" s="3"/>
      <c r="G20" s="21">
        <v>160739985</v>
      </c>
      <c r="H20" s="22">
        <f t="shared" si="1"/>
        <v>0.74759414491455389</v>
      </c>
      <c r="I20" s="3"/>
      <c r="J20" s="21">
        <v>122090775</v>
      </c>
      <c r="K20" s="22">
        <f t="shared" si="2"/>
        <v>0.82370353678422503</v>
      </c>
      <c r="L20" s="3"/>
    </row>
    <row r="21" spans="1:12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9681</v>
      </c>
      <c r="E21" s="22">
        <f t="shared" si="0"/>
        <v>4.0828806639900126</v>
      </c>
      <c r="F21" s="3"/>
      <c r="G21" s="21">
        <v>219380337</v>
      </c>
      <c r="H21" s="22">
        <f t="shared" si="1"/>
        <v>1.0203276767170388</v>
      </c>
      <c r="I21" s="3"/>
      <c r="J21" s="21">
        <v>160096681</v>
      </c>
      <c r="K21" s="22">
        <f t="shared" si="2"/>
        <v>1.0801160232385765</v>
      </c>
      <c r="L21" s="3"/>
    </row>
    <row r="22" spans="1:12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10103</v>
      </c>
      <c r="E22" s="22">
        <f t="shared" si="0"/>
        <v>4.2608556294072004</v>
      </c>
      <c r="F22" s="3"/>
      <c r="G22" s="21">
        <v>276463890</v>
      </c>
      <c r="H22" s="22">
        <f t="shared" si="1"/>
        <v>1.2858206092547619</v>
      </c>
      <c r="I22" s="3"/>
      <c r="J22" s="21">
        <v>202963371</v>
      </c>
      <c r="K22" s="22">
        <f t="shared" si="2"/>
        <v>1.3693225104873714</v>
      </c>
      <c r="L22" s="3"/>
    </row>
    <row r="23" spans="1:12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8256</v>
      </c>
      <c r="E23" s="22">
        <f t="shared" si="0"/>
        <v>3.4818988494888492</v>
      </c>
      <c r="F23" s="3"/>
      <c r="G23" s="21">
        <v>268354182</v>
      </c>
      <c r="H23" s="22">
        <f t="shared" si="1"/>
        <v>1.2481027370167701</v>
      </c>
      <c r="I23" s="3"/>
      <c r="J23" s="21">
        <v>197955163</v>
      </c>
      <c r="K23" s="22">
        <f t="shared" si="2"/>
        <v>1.3355338917931985</v>
      </c>
      <c r="L23" s="3"/>
    </row>
    <row r="24" spans="1:12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8536</v>
      </c>
      <c r="E24" s="22">
        <f t="shared" si="0"/>
        <v>3.5999865042680255</v>
      </c>
      <c r="F24" s="3"/>
      <c r="G24" s="21">
        <v>321320129</v>
      </c>
      <c r="H24" s="22">
        <f t="shared" si="1"/>
        <v>1.4944448768213408</v>
      </c>
      <c r="I24" s="3"/>
      <c r="J24" s="21">
        <v>237775734</v>
      </c>
      <c r="K24" s="22">
        <f t="shared" si="2"/>
        <v>1.6041892850402912</v>
      </c>
      <c r="L24" s="3"/>
    </row>
    <row r="25" spans="1:12" s="27" customFormat="1" ht="12" customHeight="1" x14ac:dyDescent="0.25">
      <c r="A25" s="24">
        <v>40001</v>
      </c>
      <c r="B25" s="25"/>
      <c r="C25" s="20">
        <v>45000</v>
      </c>
      <c r="D25" s="21">
        <v>8293</v>
      </c>
      <c r="E25" s="22">
        <f t="shared" si="0"/>
        <v>3.4975032895846692</v>
      </c>
      <c r="F25" s="3"/>
      <c r="G25" s="21">
        <v>353124228</v>
      </c>
      <c r="H25" s="22">
        <f t="shared" si="1"/>
        <v>1.6423642523064312</v>
      </c>
      <c r="I25" s="3"/>
      <c r="J25" s="21">
        <v>259080756</v>
      </c>
      <c r="K25" s="22">
        <f t="shared" si="2"/>
        <v>1.747926778496826</v>
      </c>
      <c r="L25" s="3"/>
    </row>
    <row r="26" spans="1:12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8649</v>
      </c>
      <c r="E26" s="22">
        <f t="shared" si="0"/>
        <v>3.6476433078039072</v>
      </c>
      <c r="F26" s="3"/>
      <c r="G26" s="21">
        <v>411812549</v>
      </c>
      <c r="H26" s="22">
        <f t="shared" si="1"/>
        <v>1.9153208856821642</v>
      </c>
      <c r="I26" s="3"/>
      <c r="J26" s="21">
        <v>306292377</v>
      </c>
      <c r="K26" s="22">
        <f t="shared" si="2"/>
        <v>2.0664469877019553</v>
      </c>
      <c r="L26" s="3"/>
    </row>
    <row r="27" spans="1:12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16879</v>
      </c>
      <c r="E27" s="22">
        <f t="shared" si="0"/>
        <v>7.118576875063261</v>
      </c>
      <c r="F27" s="3"/>
      <c r="G27" s="21">
        <v>930492789</v>
      </c>
      <c r="H27" s="22">
        <f t="shared" si="1"/>
        <v>4.327678399009514</v>
      </c>
      <c r="I27" s="3"/>
      <c r="J27" s="21">
        <v>687348347</v>
      </c>
      <c r="K27" s="22">
        <f t="shared" si="2"/>
        <v>4.6372976535425448</v>
      </c>
      <c r="L27" s="3"/>
    </row>
    <row r="28" spans="1:12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17030</v>
      </c>
      <c r="E28" s="22">
        <f t="shared" si="0"/>
        <v>7.1822598603191734</v>
      </c>
      <c r="F28" s="3"/>
      <c r="G28" s="21">
        <v>1107024866</v>
      </c>
      <c r="H28" s="22">
        <f t="shared" si="1"/>
        <v>5.1487208244819644</v>
      </c>
      <c r="I28" s="3"/>
      <c r="J28" s="21">
        <v>813319140</v>
      </c>
      <c r="K28" s="22">
        <f t="shared" si="2"/>
        <v>5.4871783077165679</v>
      </c>
      <c r="L28" s="3"/>
    </row>
    <row r="29" spans="1:12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15838</v>
      </c>
      <c r="E29" s="22">
        <f t="shared" si="0"/>
        <v>6.6795438442592534</v>
      </c>
      <c r="F29" s="3"/>
      <c r="G29" s="21">
        <v>1187361791</v>
      </c>
      <c r="H29" s="22">
        <f t="shared" si="1"/>
        <v>5.5223641015448539</v>
      </c>
      <c r="I29" s="3"/>
      <c r="J29" s="21">
        <v>866239487</v>
      </c>
      <c r="K29" s="22">
        <f t="shared" si="2"/>
        <v>5.8442132842882906</v>
      </c>
      <c r="L29" s="3"/>
    </row>
    <row r="30" spans="1:12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13867</v>
      </c>
      <c r="E30" s="22">
        <f t="shared" si="0"/>
        <v>5.8482911029386955</v>
      </c>
      <c r="F30" s="3"/>
      <c r="G30" s="21">
        <v>1177002875</v>
      </c>
      <c r="H30" s="22">
        <f t="shared" si="1"/>
        <v>5.4741852681994247</v>
      </c>
      <c r="I30" s="3"/>
      <c r="J30" s="21">
        <v>852739278</v>
      </c>
      <c r="K30" s="22">
        <f t="shared" si="2"/>
        <v>5.7531321202885835</v>
      </c>
      <c r="L30" s="3"/>
    </row>
    <row r="31" spans="1:12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11514</v>
      </c>
      <c r="E31" s="22">
        <f t="shared" si="0"/>
        <v>4.8559330611694058</v>
      </c>
      <c r="F31" s="3"/>
      <c r="G31" s="21">
        <v>1092675395</v>
      </c>
      <c r="H31" s="22">
        <f t="shared" si="1"/>
        <v>5.0819821066562705</v>
      </c>
      <c r="I31" s="3"/>
      <c r="J31" s="21">
        <v>788312664</v>
      </c>
      <c r="K31" s="22">
        <f t="shared" si="2"/>
        <v>5.3184684054024096</v>
      </c>
      <c r="L31" s="3"/>
    </row>
    <row r="32" spans="1:12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17775</v>
      </c>
      <c r="E32" s="22">
        <f t="shared" si="0"/>
        <v>7.4964573703566257</v>
      </c>
      <c r="F32" s="3"/>
      <c r="G32" s="21">
        <v>1944912731</v>
      </c>
      <c r="H32" s="22">
        <f t="shared" si="1"/>
        <v>9.0456980574271846</v>
      </c>
      <c r="I32" s="3"/>
      <c r="J32" s="21">
        <v>1378458664</v>
      </c>
      <c r="K32" s="22">
        <f t="shared" si="2"/>
        <v>9.2999759961197519</v>
      </c>
      <c r="L32" s="3"/>
    </row>
    <row r="33" spans="1:12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12582</v>
      </c>
      <c r="E33" s="22">
        <f t="shared" si="0"/>
        <v>5.30635311582712</v>
      </c>
      <c r="F33" s="3"/>
      <c r="G33" s="21">
        <v>1628266456</v>
      </c>
      <c r="H33" s="22">
        <f t="shared" si="1"/>
        <v>7.5729910567452832</v>
      </c>
      <c r="I33" s="3"/>
      <c r="J33" s="21">
        <v>1144230509</v>
      </c>
      <c r="K33" s="22">
        <f t="shared" si="2"/>
        <v>7.7197209794082635</v>
      </c>
      <c r="L33" s="3"/>
    </row>
    <row r="34" spans="1:12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8727</v>
      </c>
      <c r="E34" s="22">
        <f t="shared" si="0"/>
        <v>3.6805391544923918</v>
      </c>
      <c r="F34" s="3"/>
      <c r="G34" s="21">
        <v>1304056142</v>
      </c>
      <c r="H34" s="22">
        <f t="shared" si="1"/>
        <v>6.0651040647979535</v>
      </c>
      <c r="I34" s="3"/>
      <c r="J34" s="21">
        <v>908997827</v>
      </c>
      <c r="K34" s="22">
        <f t="shared" si="2"/>
        <v>6.132688772178529</v>
      </c>
      <c r="L34" s="3"/>
    </row>
    <row r="35" spans="1:12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6180</v>
      </c>
      <c r="E35" s="22">
        <f t="shared" si="0"/>
        <v>2.606363237626101</v>
      </c>
      <c r="F35" s="3"/>
      <c r="G35" s="21">
        <v>1046809402</v>
      </c>
      <c r="H35" s="22">
        <f t="shared" si="1"/>
        <v>4.8686615205090726</v>
      </c>
      <c r="I35" s="3"/>
      <c r="J35" s="21">
        <v>717185850</v>
      </c>
      <c r="K35" s="22">
        <f t="shared" si="2"/>
        <v>4.8386007966334939</v>
      </c>
      <c r="L35" s="3"/>
    </row>
    <row r="36" spans="1:12" s="28" customFormat="1" ht="20.100000000000001" customHeight="1" x14ac:dyDescent="0.25">
      <c r="A36" s="24">
        <v>180001</v>
      </c>
      <c r="B36" s="25"/>
      <c r="C36" s="20">
        <v>200000</v>
      </c>
      <c r="D36" s="21">
        <v>4298</v>
      </c>
      <c r="E36" s="22">
        <f t="shared" si="0"/>
        <v>1.812645500860353</v>
      </c>
      <c r="F36" s="3"/>
      <c r="G36" s="21">
        <v>814554652</v>
      </c>
      <c r="H36" s="22">
        <f t="shared" si="1"/>
        <v>3.7884555516669485</v>
      </c>
      <c r="I36" s="3"/>
      <c r="J36" s="21">
        <v>550732939</v>
      </c>
      <c r="K36" s="22">
        <f t="shared" si="2"/>
        <v>3.7156015241763414</v>
      </c>
      <c r="L36" s="3"/>
    </row>
    <row r="37" spans="1:12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10245</v>
      </c>
      <c r="E37" s="22">
        <f t="shared" si="0"/>
        <v>4.3207429400452106</v>
      </c>
      <c r="F37" s="3"/>
      <c r="G37" s="21">
        <v>2453042529</v>
      </c>
      <c r="H37" s="22">
        <f t="shared" si="1"/>
        <v>11.408985958949728</v>
      </c>
      <c r="I37" s="3"/>
      <c r="J37" s="21">
        <v>1637262894</v>
      </c>
      <c r="K37" s="22">
        <f t="shared" si="2"/>
        <v>11.04603715090985</v>
      </c>
      <c r="L37" s="3"/>
    </row>
    <row r="38" spans="1:12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3247</v>
      </c>
      <c r="E38" s="22">
        <f t="shared" si="0"/>
        <v>1.3693950538142312</v>
      </c>
      <c r="F38" s="3"/>
      <c r="G38" s="21">
        <v>1107984494</v>
      </c>
      <c r="H38" s="22">
        <f t="shared" si="1"/>
        <v>5.1531840093833194</v>
      </c>
      <c r="I38" s="3"/>
      <c r="J38" s="21">
        <v>728464346</v>
      </c>
      <c r="K38" s="22">
        <f t="shared" si="2"/>
        <v>4.9146928440859465</v>
      </c>
      <c r="L38" s="3"/>
    </row>
    <row r="39" spans="1:12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1456</v>
      </c>
      <c r="E39" s="22">
        <f t="shared" si="0"/>
        <v>0.61405580485171563</v>
      </c>
      <c r="F39" s="3"/>
      <c r="G39" s="21">
        <v>646619201</v>
      </c>
      <c r="H39" s="22">
        <f t="shared" si="1"/>
        <v>3.0073956312545822</v>
      </c>
      <c r="I39" s="3"/>
      <c r="J39" s="21">
        <v>423822955</v>
      </c>
      <c r="K39" s="22">
        <f t="shared" si="2"/>
        <v>2.8593844785065983</v>
      </c>
      <c r="L39" s="3"/>
    </row>
    <row r="40" spans="1:12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2018</v>
      </c>
      <c r="E40" s="22">
        <f t="shared" si="0"/>
        <v>0.85107459765849047</v>
      </c>
      <c r="F40" s="3"/>
      <c r="G40" s="21">
        <v>1342545557</v>
      </c>
      <c r="H40" s="22">
        <f t="shared" si="1"/>
        <v>6.2441165320144112</v>
      </c>
      <c r="I40" s="3"/>
      <c r="J40" s="21">
        <v>846174438</v>
      </c>
      <c r="K40" s="22">
        <f t="shared" si="2"/>
        <v>5.708841452738783</v>
      </c>
      <c r="L40" s="3"/>
    </row>
    <row r="41" spans="1:12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477</v>
      </c>
      <c r="E41" s="22">
        <f t="shared" si="0"/>
        <v>0.20117075474881072</v>
      </c>
      <c r="F41" s="3"/>
      <c r="G41" s="3">
        <v>636515732</v>
      </c>
      <c r="H41" s="22">
        <f t="shared" si="1"/>
        <v>2.9604048699469603</v>
      </c>
      <c r="I41" s="22"/>
      <c r="J41" s="3">
        <v>382966160</v>
      </c>
      <c r="K41" s="22">
        <f t="shared" si="2"/>
        <v>2.583738046225633</v>
      </c>
      <c r="L41" s="22"/>
    </row>
    <row r="42" spans="1:12" s="36" customFormat="1" ht="12" customHeight="1" x14ac:dyDescent="0.25">
      <c r="B42" s="29" t="s">
        <v>11</v>
      </c>
      <c r="C42" s="20">
        <v>2000000</v>
      </c>
      <c r="D42" s="3">
        <v>206</v>
      </c>
      <c r="E42" s="22">
        <f t="shared" si="0"/>
        <v>8.6878774587536692E-2</v>
      </c>
      <c r="F42" s="3"/>
      <c r="G42" s="3">
        <v>921323175</v>
      </c>
      <c r="H42" s="22">
        <f t="shared" si="1"/>
        <v>4.2850309535868556</v>
      </c>
      <c r="I42" s="22"/>
      <c r="J42" s="3">
        <v>512763747</v>
      </c>
      <c r="K42" s="22">
        <f t="shared" si="2"/>
        <v>3.4594367341728436</v>
      </c>
      <c r="L42" s="22"/>
    </row>
    <row r="43" spans="1:12" s="33" customFormat="1" ht="20.100000000000001" customHeight="1" x14ac:dyDescent="0.25">
      <c r="A43" s="30" t="s">
        <v>8</v>
      </c>
      <c r="B43" s="30"/>
      <c r="C43" s="30"/>
      <c r="D43" s="31">
        <f>SUM(D16:D42)</f>
        <v>237112</v>
      </c>
      <c r="E43" s="32">
        <f t="shared" ref="E43:K43" si="3">SUM(E16:E42)</f>
        <v>100.00000000000001</v>
      </c>
      <c r="F43" s="31"/>
      <c r="G43" s="31">
        <f t="shared" si="3"/>
        <v>21500968954</v>
      </c>
      <c r="H43" s="32">
        <f t="shared" si="3"/>
        <v>100</v>
      </c>
      <c r="I43" s="31"/>
      <c r="J43" s="31">
        <f t="shared" si="3"/>
        <v>14822174429</v>
      </c>
      <c r="K43" s="32">
        <f t="shared" si="3"/>
        <v>100</v>
      </c>
      <c r="L43" s="26"/>
    </row>
    <row r="44" spans="1:12" s="33" customFormat="1" ht="12" customHeight="1" x14ac:dyDescent="0.25">
      <c r="A44" s="30"/>
      <c r="B44" s="30"/>
      <c r="C44" s="30"/>
      <c r="D44" s="31"/>
      <c r="E44" s="32"/>
      <c r="F44" s="31"/>
      <c r="G44" s="31"/>
      <c r="H44" s="32"/>
      <c r="I44" s="31"/>
      <c r="J44" s="31"/>
      <c r="K44" s="32"/>
      <c r="L44" s="26"/>
    </row>
    <row r="45" spans="1:12" s="33" customFormat="1" ht="15.95" customHeight="1" x14ac:dyDescent="0.25">
      <c r="A45" s="59" t="s">
        <v>41</v>
      </c>
      <c r="B45" s="30"/>
      <c r="C45" s="30"/>
      <c r="D45" s="31"/>
      <c r="E45" s="32"/>
      <c r="F45" s="31"/>
      <c r="G45" s="31"/>
      <c r="H45" s="32"/>
      <c r="I45" s="31"/>
      <c r="J45" s="31"/>
      <c r="K45" s="32"/>
      <c r="L45" s="26"/>
    </row>
    <row r="46" spans="1:12" s="33" customFormat="1" ht="12.75" customHeight="1" x14ac:dyDescent="0.25">
      <c r="A46" s="59" t="s">
        <v>34</v>
      </c>
      <c r="B46" s="30"/>
      <c r="C46" s="30"/>
      <c r="D46" s="31"/>
      <c r="E46" s="32"/>
      <c r="F46" s="31"/>
      <c r="G46" s="31"/>
      <c r="H46" s="32"/>
      <c r="I46" s="31"/>
      <c r="J46" s="31"/>
      <c r="K46" s="32"/>
      <c r="L46" s="26"/>
    </row>
    <row r="47" spans="1:12" s="33" customFormat="1" ht="12.75" customHeight="1" x14ac:dyDescent="0.25">
      <c r="A47" s="59" t="s">
        <v>35</v>
      </c>
      <c r="B47" s="30"/>
      <c r="C47" s="30"/>
      <c r="D47" s="31"/>
      <c r="E47" s="32"/>
      <c r="F47" s="31"/>
      <c r="G47" s="31"/>
      <c r="H47" s="32"/>
      <c r="I47" s="31"/>
      <c r="J47" s="31"/>
      <c r="K47" s="32"/>
      <c r="L47" s="26"/>
    </row>
    <row r="48" spans="1:12" s="36" customFormat="1" ht="13.5" x14ac:dyDescent="0.25">
      <c r="A48" s="34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34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39"/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  <row r="53" spans="1:11" ht="9.9499999999999993" customHeight="1" x14ac:dyDescent="0.25">
      <c r="C53" s="41"/>
    </row>
    <row r="54" spans="1:11" ht="9.9499999999999993" customHeight="1" x14ac:dyDescent="0.25">
      <c r="C54" s="41"/>
    </row>
    <row r="55" spans="1:11" ht="9.9499999999999993" customHeight="1" x14ac:dyDescent="0.25">
      <c r="C55" s="41"/>
    </row>
    <row r="56" spans="1:11" ht="9.9499999999999993" customHeight="1" x14ac:dyDescent="0.25">
      <c r="C56" s="41"/>
    </row>
    <row r="57" spans="1:11" ht="9.9499999999999993" customHeight="1" x14ac:dyDescent="0.25">
      <c r="C57" s="41"/>
    </row>
    <row r="58" spans="1:11" ht="9.9499999999999993" customHeight="1" x14ac:dyDescent="0.25">
      <c r="C58" s="41"/>
    </row>
    <row r="59" spans="1:11" ht="9.9499999999999993" customHeight="1" x14ac:dyDescent="0.25">
      <c r="C59" s="41"/>
    </row>
    <row r="60" spans="1:11" ht="9.9499999999999993" customHeight="1" x14ac:dyDescent="0.25">
      <c r="C60" s="41"/>
    </row>
    <row r="61" spans="1:11" ht="9.9499999999999993" customHeight="1" x14ac:dyDescent="0.25">
      <c r="C61" s="41"/>
    </row>
    <row r="62" spans="1:11" ht="9.9499999999999993" customHeight="1" x14ac:dyDescent="0.25">
      <c r="C62" s="41"/>
    </row>
    <row r="63" spans="1:11" ht="9.9499999999999993" customHeight="1" x14ac:dyDescent="0.25">
      <c r="C63" s="41"/>
    </row>
    <row r="64" spans="1:11" ht="9.9499999999999993" customHeight="1" x14ac:dyDescent="0.25">
      <c r="C64" s="41"/>
    </row>
    <row r="65" spans="3:3" ht="9.9499999999999993" customHeight="1" x14ac:dyDescent="0.25">
      <c r="C65" s="41"/>
    </row>
    <row r="66" spans="3:3" ht="9.9499999999999993" customHeight="1" x14ac:dyDescent="0.25">
      <c r="C66" s="41"/>
    </row>
    <row r="67" spans="3:3" ht="9.9499999999999993" customHeight="1" x14ac:dyDescent="0.25">
      <c r="C67" s="41"/>
    </row>
    <row r="68" spans="3:3" ht="9.9499999999999993" customHeight="1" x14ac:dyDescent="0.25">
      <c r="C68" s="41"/>
    </row>
    <row r="69" spans="3:3" ht="9.9499999999999993" customHeight="1" x14ac:dyDescent="0.25">
      <c r="C69" s="41"/>
    </row>
    <row r="70" spans="3:3" ht="9.9499999999999993" customHeight="1" x14ac:dyDescent="0.25">
      <c r="C70" s="41"/>
    </row>
    <row r="71" spans="3:3" ht="9.9499999999999993" customHeight="1" x14ac:dyDescent="0.25">
      <c r="C71" s="41"/>
    </row>
    <row r="72" spans="3:3" ht="9.9499999999999993" customHeight="1" x14ac:dyDescent="0.25">
      <c r="C72" s="41"/>
    </row>
    <row r="73" spans="3:3" ht="9.9499999999999993" customHeight="1" x14ac:dyDescent="0.25">
      <c r="C73" s="41"/>
    </row>
    <row r="74" spans="3:3" ht="9.9499999999999993" customHeight="1" x14ac:dyDescent="0.25">
      <c r="C74" s="41"/>
    </row>
    <row r="75" spans="3:3" ht="9.9499999999999993" customHeight="1" x14ac:dyDescent="0.25">
      <c r="C75" s="41"/>
    </row>
    <row r="76" spans="3:3" ht="9.9499999999999993" customHeight="1" x14ac:dyDescent="0.25">
      <c r="C76" s="41"/>
    </row>
    <row r="77" spans="3:3" ht="9.9499999999999993" customHeight="1" x14ac:dyDescent="0.25">
      <c r="C77" s="41"/>
    </row>
    <row r="78" spans="3:3" ht="9.9499999999999993" customHeight="1" x14ac:dyDescent="0.25">
      <c r="C78" s="41"/>
    </row>
    <row r="79" spans="3:3" ht="9.9499999999999993" customHeight="1" x14ac:dyDescent="0.25">
      <c r="C79" s="41"/>
    </row>
    <row r="80" spans="3:3" ht="9.9499999999999993" customHeight="1" x14ac:dyDescent="0.25">
      <c r="C80" s="41"/>
    </row>
    <row r="81" spans="3:3" ht="9.9499999999999993" customHeight="1" x14ac:dyDescent="0.25">
      <c r="C81" s="41"/>
    </row>
    <row r="82" spans="3:3" ht="9.9499999999999993" customHeight="1" x14ac:dyDescent="0.25">
      <c r="C82" s="41"/>
    </row>
    <row r="83" spans="3:3" ht="9.9499999999999993" customHeight="1" x14ac:dyDescent="0.25">
      <c r="C83" s="41"/>
    </row>
    <row r="84" spans="3:3" ht="9.9499999999999993" customHeight="1" x14ac:dyDescent="0.25">
      <c r="C84" s="41"/>
    </row>
    <row r="85" spans="3:3" ht="9.9499999999999993" customHeight="1" x14ac:dyDescent="0.25">
      <c r="C85" s="41"/>
    </row>
    <row r="86" spans="3:3" ht="9.9499999999999993" customHeight="1" x14ac:dyDescent="0.25">
      <c r="C86" s="41"/>
    </row>
    <row r="87" spans="3:3" ht="9.9499999999999993" customHeight="1" x14ac:dyDescent="0.25">
      <c r="C87" s="41"/>
    </row>
    <row r="88" spans="3:3" ht="9.9499999999999993" customHeight="1" x14ac:dyDescent="0.25">
      <c r="C88" s="41"/>
    </row>
    <row r="89" spans="3:3" ht="9.9499999999999993" customHeight="1" x14ac:dyDescent="0.25">
      <c r="C89" s="41"/>
    </row>
    <row r="90" spans="3:3" ht="9.9499999999999993" customHeight="1" x14ac:dyDescent="0.25">
      <c r="C90" s="41"/>
    </row>
    <row r="91" spans="3:3" ht="9.9499999999999993" customHeight="1" x14ac:dyDescent="0.25">
      <c r="C91" s="41"/>
    </row>
    <row r="92" spans="3:3" ht="9.9499999999999993" customHeight="1" x14ac:dyDescent="0.25">
      <c r="C92" s="41"/>
    </row>
    <row r="93" spans="3:3" ht="9.9499999999999993" customHeight="1" x14ac:dyDescent="0.25">
      <c r="C93" s="41"/>
    </row>
    <row r="94" spans="3:3" ht="9.9499999999999993" customHeight="1" x14ac:dyDescent="0.25">
      <c r="C94" s="41"/>
    </row>
    <row r="95" spans="3:3" ht="9.9499999999999993" customHeight="1" x14ac:dyDescent="0.25">
      <c r="C95" s="41"/>
    </row>
    <row r="96" spans="3:3" ht="9.9499999999999993" customHeight="1" x14ac:dyDescent="0.25">
      <c r="C96" s="41"/>
    </row>
    <row r="97" spans="3:3" ht="9.9499999999999993" customHeight="1" x14ac:dyDescent="0.25">
      <c r="C97" s="41"/>
    </row>
    <row r="98" spans="3:3" ht="9.9499999999999993" customHeight="1" x14ac:dyDescent="0.25">
      <c r="C98" s="41"/>
    </row>
    <row r="99" spans="3:3" ht="9.9499999999999993" customHeight="1" x14ac:dyDescent="0.25">
      <c r="C99" s="41"/>
    </row>
    <row r="100" spans="3:3" ht="9.9499999999999993" customHeight="1" x14ac:dyDescent="0.25">
      <c r="C100" s="41"/>
    </row>
    <row r="101" spans="3:3" ht="9.9499999999999993" customHeight="1" x14ac:dyDescent="0.25">
      <c r="C101" s="41"/>
    </row>
    <row r="102" spans="3:3" ht="9.9499999999999993" customHeight="1" x14ac:dyDescent="0.25">
      <c r="C102" s="41"/>
    </row>
    <row r="103" spans="3:3" ht="9.9499999999999993" customHeight="1" x14ac:dyDescent="0.25">
      <c r="C103" s="41"/>
    </row>
    <row r="104" spans="3:3" ht="9.9499999999999993" customHeight="1" x14ac:dyDescent="0.25">
      <c r="C104" s="41"/>
    </row>
    <row r="105" spans="3:3" ht="9.9499999999999993" customHeight="1" x14ac:dyDescent="0.25">
      <c r="C105" s="41"/>
    </row>
    <row r="106" spans="3:3" ht="9.9499999999999993" customHeight="1" x14ac:dyDescent="0.25">
      <c r="C106" s="41"/>
    </row>
    <row r="107" spans="3:3" ht="9.9499999999999993" customHeight="1" x14ac:dyDescent="0.25">
      <c r="C107" s="41"/>
    </row>
    <row r="108" spans="3:3" ht="9.9499999999999993" customHeight="1" x14ac:dyDescent="0.25">
      <c r="C108" s="41"/>
    </row>
    <row r="109" spans="3:3" ht="9.9499999999999993" customHeight="1" x14ac:dyDescent="0.25">
      <c r="C109" s="41"/>
    </row>
    <row r="110" spans="3:3" ht="9.9499999999999993" customHeight="1" x14ac:dyDescent="0.25">
      <c r="C110" s="41"/>
    </row>
    <row r="111" spans="3:3" ht="9.9499999999999993" customHeight="1" x14ac:dyDescent="0.25">
      <c r="C111" s="41"/>
    </row>
    <row r="112" spans="3:3" ht="9.9499999999999993" customHeight="1" x14ac:dyDescent="0.25">
      <c r="C112" s="41"/>
    </row>
    <row r="113" spans="3:3" ht="9.9499999999999993" customHeight="1" x14ac:dyDescent="0.25">
      <c r="C113" s="41"/>
    </row>
    <row r="114" spans="3:3" ht="9.9499999999999993" customHeight="1" x14ac:dyDescent="0.25">
      <c r="C114" s="41"/>
    </row>
    <row r="115" spans="3:3" ht="9.9499999999999993" customHeight="1" x14ac:dyDescent="0.25">
      <c r="C115" s="41"/>
    </row>
    <row r="116" spans="3:3" ht="9.9499999999999993" customHeight="1" x14ac:dyDescent="0.25">
      <c r="C116" s="41"/>
    </row>
    <row r="117" spans="3:3" ht="9.9499999999999993" customHeight="1" x14ac:dyDescent="0.25">
      <c r="C117" s="41"/>
    </row>
    <row r="118" spans="3:3" ht="9.9499999999999993" customHeight="1" x14ac:dyDescent="0.25">
      <c r="C118" s="41"/>
    </row>
    <row r="119" spans="3:3" ht="9.9499999999999993" customHeight="1" x14ac:dyDescent="0.25">
      <c r="C119" s="41"/>
    </row>
    <row r="120" spans="3:3" ht="9.9499999999999993" customHeight="1" x14ac:dyDescent="0.25">
      <c r="C120" s="41"/>
    </row>
    <row r="121" spans="3:3" ht="9.9499999999999993" customHeight="1" x14ac:dyDescent="0.25">
      <c r="C121" s="41"/>
    </row>
    <row r="122" spans="3:3" ht="9.9499999999999993" customHeight="1" x14ac:dyDescent="0.25">
      <c r="C122" s="41"/>
    </row>
    <row r="123" spans="3:3" ht="9.9499999999999993" customHeight="1" x14ac:dyDescent="0.25">
      <c r="C123" s="41"/>
    </row>
    <row r="124" spans="3:3" ht="9.9499999999999993" customHeight="1" x14ac:dyDescent="0.25">
      <c r="C124" s="41"/>
    </row>
    <row r="125" spans="3:3" ht="9.9499999999999993" customHeight="1" x14ac:dyDescent="0.25">
      <c r="C125" s="41"/>
    </row>
    <row r="126" spans="3:3" ht="9.9499999999999993" customHeight="1" x14ac:dyDescent="0.25">
      <c r="C126" s="41"/>
    </row>
    <row r="127" spans="3:3" ht="9.9499999999999993" customHeight="1" x14ac:dyDescent="0.25">
      <c r="C127" s="41"/>
    </row>
    <row r="128" spans="3:3" ht="9.9499999999999993" customHeight="1" x14ac:dyDescent="0.25">
      <c r="C128" s="41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1CDA-6995-4B21-8E63-6A701EDD5EB2}">
  <dimension ref="A1:IV128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206" width="11.59765625" style="40" customWidth="1"/>
    <col min="207" max="16384" width="16" style="40"/>
  </cols>
  <sheetData>
    <row r="1" spans="1:256" ht="34.5" customHeight="1" x14ac:dyDescent="0.25">
      <c r="A1" s="63" t="s">
        <v>9</v>
      </c>
    </row>
    <row r="2" spans="1:256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L3" s="47"/>
      <c r="M3" s="47"/>
      <c r="N3" s="47"/>
      <c r="O3" s="47"/>
      <c r="P3" s="47"/>
      <c r="Q3" s="47"/>
      <c r="R3" s="47"/>
      <c r="S3" s="47"/>
      <c r="T3" s="47"/>
      <c r="U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T3" s="47"/>
      <c r="IU3" s="47"/>
      <c r="IV3" s="47"/>
    </row>
    <row r="4" spans="1:256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pans="1:256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256" s="4" customFormat="1" ht="15" customHeight="1" x14ac:dyDescent="0.2">
      <c r="A6" s="1" t="s">
        <v>28</v>
      </c>
      <c r="D6" s="5"/>
      <c r="E6" s="5"/>
      <c r="F6" s="5"/>
      <c r="G6" s="5"/>
      <c r="H6" s="5"/>
      <c r="I6" s="5"/>
      <c r="J6" s="5"/>
      <c r="K6" s="5" t="s">
        <v>12</v>
      </c>
    </row>
    <row r="7" spans="1:256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256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56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256" s="11" customFormat="1" ht="12" customHeight="1" x14ac:dyDescent="0.25">
      <c r="A10" s="65" t="s">
        <v>13</v>
      </c>
      <c r="B10" s="65"/>
      <c r="C10" s="65"/>
      <c r="D10" s="13"/>
      <c r="E10" s="13" t="s">
        <v>18</v>
      </c>
      <c r="F10" s="13"/>
      <c r="G10" s="13"/>
      <c r="H10" s="13" t="s">
        <v>19</v>
      </c>
      <c r="I10" s="13"/>
      <c r="J10" s="13"/>
      <c r="K10" s="13" t="s">
        <v>2</v>
      </c>
    </row>
    <row r="11" spans="1:256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  <c r="L11" s="13"/>
    </row>
    <row r="12" spans="1:256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  <c r="L12" s="13"/>
    </row>
    <row r="13" spans="1:256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  <c r="L13" s="17"/>
    </row>
    <row r="14" spans="1:256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256" s="13" customFormat="1" ht="3.95" customHeight="1" x14ac:dyDescent="0.25">
      <c r="A15" s="19"/>
      <c r="B15" s="19"/>
    </row>
    <row r="16" spans="1:256" s="3" customFormat="1" ht="20.100000000000001" customHeight="1" x14ac:dyDescent="0.25">
      <c r="A16" s="20" t="s">
        <v>6</v>
      </c>
      <c r="B16" s="21"/>
      <c r="C16" s="21"/>
      <c r="D16" s="3">
        <v>10908</v>
      </c>
      <c r="E16" s="22">
        <f>D16/D$43*100</f>
        <v>4.6403988667012666</v>
      </c>
      <c r="G16" s="23" t="s">
        <v>7</v>
      </c>
      <c r="H16" s="23" t="s">
        <v>7</v>
      </c>
      <c r="J16" s="23" t="s">
        <v>7</v>
      </c>
      <c r="K16" s="23" t="s">
        <v>7</v>
      </c>
    </row>
    <row r="17" spans="1:12" s="21" customFormat="1" ht="12" customHeight="1" x14ac:dyDescent="0.25">
      <c r="A17" s="24">
        <v>1</v>
      </c>
      <c r="B17" s="25" t="s">
        <v>7</v>
      </c>
      <c r="C17" s="14">
        <v>5000</v>
      </c>
      <c r="D17" s="21">
        <v>7477</v>
      </c>
      <c r="E17" s="22">
        <f t="shared" ref="E17:E42" si="0">D17/D$43*100</f>
        <v>3.1808087941259049</v>
      </c>
      <c r="F17" s="3"/>
      <c r="G17" s="21">
        <v>15153742</v>
      </c>
      <c r="H17" s="22">
        <f t="shared" ref="H17:H42" si="1">G17/G$43*100</f>
        <v>7.1777480877345701E-2</v>
      </c>
      <c r="I17" s="3"/>
      <c r="J17" s="21">
        <v>7720162</v>
      </c>
      <c r="K17" s="22">
        <f t="shared" ref="K17:K42" si="2">J17/J$43*100</f>
        <v>5.2492097291730801E-2</v>
      </c>
      <c r="L17" s="3"/>
    </row>
    <row r="18" spans="1:12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6083</v>
      </c>
      <c r="E18" s="22">
        <f t="shared" si="0"/>
        <v>2.5877838564488274</v>
      </c>
      <c r="F18" s="3"/>
      <c r="G18" s="21">
        <v>45676196</v>
      </c>
      <c r="H18" s="22">
        <f t="shared" si="1"/>
        <v>0.21635067331487462</v>
      </c>
      <c r="I18" s="3"/>
      <c r="J18" s="21">
        <v>29719385</v>
      </c>
      <c r="K18" s="22">
        <f t="shared" si="2"/>
        <v>0.20207255351253056</v>
      </c>
      <c r="L18" s="3"/>
    </row>
    <row r="19" spans="1:12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6601</v>
      </c>
      <c r="E19" s="22">
        <f t="shared" si="0"/>
        <v>2.8081474990002806</v>
      </c>
      <c r="F19" s="3"/>
      <c r="G19" s="21">
        <v>82756883</v>
      </c>
      <c r="H19" s="22">
        <f t="shared" si="1"/>
        <v>0.39198770752473133</v>
      </c>
      <c r="I19" s="3"/>
      <c r="J19" s="21">
        <v>58081852</v>
      </c>
      <c r="K19" s="22">
        <f t="shared" si="2"/>
        <v>0.39491894419675516</v>
      </c>
      <c r="L19" s="3"/>
    </row>
    <row r="20" spans="1:12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9274</v>
      </c>
      <c r="E20" s="22">
        <f t="shared" si="0"/>
        <v>3.9452749440582644</v>
      </c>
      <c r="F20" s="3"/>
      <c r="G20" s="21">
        <v>163964178</v>
      </c>
      <c r="H20" s="22">
        <f t="shared" si="1"/>
        <v>0.77663560927490438</v>
      </c>
      <c r="I20" s="3"/>
      <c r="J20" s="21">
        <v>125101221</v>
      </c>
      <c r="K20" s="22">
        <f t="shared" si="2"/>
        <v>0.85060721058007815</v>
      </c>
      <c r="L20" s="3"/>
    </row>
    <row r="21" spans="1:12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9439</v>
      </c>
      <c r="E21" s="22">
        <f t="shared" si="0"/>
        <v>4.0154679962223376</v>
      </c>
      <c r="F21" s="3"/>
      <c r="G21" s="21">
        <v>213220684</v>
      </c>
      <c r="H21" s="22">
        <f t="shared" si="1"/>
        <v>1.0099448419053574</v>
      </c>
      <c r="I21" s="3"/>
      <c r="J21" s="21">
        <v>158020790</v>
      </c>
      <c r="K21" s="22">
        <f t="shared" si="2"/>
        <v>1.0744389408921939</v>
      </c>
      <c r="L21" s="3"/>
    </row>
    <row r="22" spans="1:12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10084</v>
      </c>
      <c r="E22" s="22">
        <f t="shared" si="0"/>
        <v>4.2898590183182597</v>
      </c>
      <c r="F22" s="3"/>
      <c r="G22" s="21">
        <v>275840710</v>
      </c>
      <c r="H22" s="22">
        <f t="shared" si="1"/>
        <v>1.3065519584019885</v>
      </c>
      <c r="I22" s="3"/>
      <c r="J22" s="21">
        <v>205233949</v>
      </c>
      <c r="K22" s="22">
        <f t="shared" si="2"/>
        <v>1.3954578179154944</v>
      </c>
      <c r="L22" s="3"/>
    </row>
    <row r="23" spans="1:12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8286</v>
      </c>
      <c r="E23" s="22">
        <f t="shared" si="0"/>
        <v>3.5249674559485418</v>
      </c>
      <c r="F23" s="3"/>
      <c r="G23" s="21">
        <v>269230797</v>
      </c>
      <c r="H23" s="22">
        <f t="shared" si="1"/>
        <v>1.275243328232726</v>
      </c>
      <c r="I23" s="3"/>
      <c r="J23" s="21">
        <v>200270435</v>
      </c>
      <c r="K23" s="22">
        <f t="shared" si="2"/>
        <v>1.3617091401290866</v>
      </c>
      <c r="L23" s="3"/>
    </row>
    <row r="24" spans="1:12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8489</v>
      </c>
      <c r="E24" s="22">
        <f t="shared" si="0"/>
        <v>3.6113261807322194</v>
      </c>
      <c r="F24" s="3"/>
      <c r="G24" s="21">
        <v>319441740</v>
      </c>
      <c r="H24" s="22">
        <f t="shared" si="1"/>
        <v>1.513073363943773</v>
      </c>
      <c r="I24" s="3"/>
      <c r="J24" s="21">
        <v>239206001</v>
      </c>
      <c r="K24" s="22">
        <f t="shared" si="2"/>
        <v>1.6264457503945975</v>
      </c>
      <c r="L24" s="3"/>
    </row>
    <row r="25" spans="1:12" s="27" customFormat="1" ht="12" customHeight="1" x14ac:dyDescent="0.25">
      <c r="A25" s="24">
        <v>40001</v>
      </c>
      <c r="B25" s="25"/>
      <c r="C25" s="20">
        <v>45000</v>
      </c>
      <c r="D25" s="21">
        <v>8191</v>
      </c>
      <c r="E25" s="22">
        <f t="shared" si="0"/>
        <v>3.4845532743995302</v>
      </c>
      <c r="F25" s="3"/>
      <c r="G25" s="21">
        <v>348665170</v>
      </c>
      <c r="H25" s="22">
        <f t="shared" si="1"/>
        <v>1.6514935764559997</v>
      </c>
      <c r="I25" s="3"/>
      <c r="J25" s="21">
        <v>259025870</v>
      </c>
      <c r="K25" s="22">
        <f t="shared" si="2"/>
        <v>1.7612080121006808</v>
      </c>
      <c r="L25" s="3"/>
    </row>
    <row r="26" spans="1:12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8708</v>
      </c>
      <c r="E26" s="22">
        <f t="shared" si="0"/>
        <v>3.704491504513626</v>
      </c>
      <c r="F26" s="3"/>
      <c r="G26" s="21">
        <v>414446828</v>
      </c>
      <c r="H26" s="22">
        <f t="shared" si="1"/>
        <v>1.9630761346898069</v>
      </c>
      <c r="I26" s="3"/>
      <c r="J26" s="21">
        <v>309654270</v>
      </c>
      <c r="K26" s="22">
        <f t="shared" si="2"/>
        <v>2.1054483141208542</v>
      </c>
      <c r="L26" s="3"/>
    </row>
    <row r="27" spans="1:12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16879</v>
      </c>
      <c r="E27" s="22">
        <f t="shared" si="0"/>
        <v>7.1805365301659956</v>
      </c>
      <c r="F27" s="3"/>
      <c r="G27" s="21">
        <v>930081799</v>
      </c>
      <c r="H27" s="22">
        <f t="shared" si="1"/>
        <v>4.4054418071846406</v>
      </c>
      <c r="I27" s="3"/>
      <c r="J27" s="21">
        <v>693156583</v>
      </c>
      <c r="K27" s="22">
        <f t="shared" si="2"/>
        <v>4.7130154513907456</v>
      </c>
      <c r="L27" s="3"/>
    </row>
    <row r="28" spans="1:12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17123</v>
      </c>
      <c r="E28" s="22">
        <f t="shared" si="0"/>
        <v>7.284337164881352</v>
      </c>
      <c r="F28" s="3"/>
      <c r="G28" s="21">
        <v>1113290160</v>
      </c>
      <c r="H28" s="22">
        <f t="shared" si="1"/>
        <v>5.2732297521191231</v>
      </c>
      <c r="I28" s="3"/>
      <c r="J28" s="21">
        <v>825404358</v>
      </c>
      <c r="K28" s="22">
        <f t="shared" si="2"/>
        <v>5.6122145966826347</v>
      </c>
      <c r="L28" s="3"/>
    </row>
    <row r="29" spans="1:12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15832</v>
      </c>
      <c r="E29" s="22">
        <f t="shared" si="0"/>
        <v>6.7351297082521508</v>
      </c>
      <c r="F29" s="3"/>
      <c r="G29" s="21">
        <v>1187038296</v>
      </c>
      <c r="H29" s="22">
        <f t="shared" si="1"/>
        <v>5.6225464701601124</v>
      </c>
      <c r="I29" s="3"/>
      <c r="J29" s="21">
        <v>873889293</v>
      </c>
      <c r="K29" s="22">
        <f t="shared" si="2"/>
        <v>5.9418807261243805</v>
      </c>
      <c r="L29" s="3"/>
    </row>
    <row r="30" spans="1:12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13823</v>
      </c>
      <c r="E30" s="22">
        <f t="shared" si="0"/>
        <v>5.8804761215998909</v>
      </c>
      <c r="F30" s="3"/>
      <c r="G30" s="21">
        <v>1173033626</v>
      </c>
      <c r="H30" s="22">
        <f t="shared" si="1"/>
        <v>5.5562117039275511</v>
      </c>
      <c r="I30" s="3"/>
      <c r="J30" s="21">
        <v>856446750</v>
      </c>
      <c r="K30" s="22">
        <f t="shared" si="2"/>
        <v>5.823282740205018</v>
      </c>
      <c r="L30" s="3"/>
    </row>
    <row r="31" spans="1:12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11527</v>
      </c>
      <c r="E31" s="22">
        <f t="shared" si="0"/>
        <v>4.9037291654258803</v>
      </c>
      <c r="F31" s="3"/>
      <c r="G31" s="21">
        <v>1094028170</v>
      </c>
      <c r="H31" s="22">
        <f t="shared" si="1"/>
        <v>5.1819930715101599</v>
      </c>
      <c r="I31" s="3"/>
      <c r="J31" s="21">
        <v>793105598</v>
      </c>
      <c r="K31" s="22">
        <f t="shared" si="2"/>
        <v>5.3926039651541435</v>
      </c>
      <c r="L31" s="3"/>
    </row>
    <row r="32" spans="1:12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17958</v>
      </c>
      <c r="E32" s="22">
        <f t="shared" si="0"/>
        <v>7.639556550075298</v>
      </c>
      <c r="F32" s="3"/>
      <c r="G32" s="21">
        <v>1965117489</v>
      </c>
      <c r="H32" s="22">
        <f t="shared" si="1"/>
        <v>9.3080100603821236</v>
      </c>
      <c r="I32" s="3"/>
      <c r="J32" s="21">
        <v>1408442302</v>
      </c>
      <c r="K32" s="22">
        <f t="shared" si="2"/>
        <v>9.5764946831910134</v>
      </c>
      <c r="L32" s="3"/>
    </row>
    <row r="33" spans="1:12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12500</v>
      </c>
      <c r="E33" s="22">
        <f t="shared" si="0"/>
        <v>5.3176554669752321</v>
      </c>
      <c r="F33" s="3"/>
      <c r="G33" s="21">
        <v>1617067476</v>
      </c>
      <c r="H33" s="22">
        <f t="shared" si="1"/>
        <v>7.6594302473915477</v>
      </c>
      <c r="I33" s="3"/>
      <c r="J33" s="21">
        <v>1146385718</v>
      </c>
      <c r="K33" s="22">
        <f t="shared" si="2"/>
        <v>7.7946797804381145</v>
      </c>
      <c r="L33" s="3"/>
    </row>
    <row r="34" spans="1:12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8659</v>
      </c>
      <c r="E34" s="22">
        <f t="shared" si="0"/>
        <v>3.6836462950830833</v>
      </c>
      <c r="F34" s="3"/>
      <c r="G34" s="21">
        <v>1293823476</v>
      </c>
      <c r="H34" s="22">
        <f t="shared" si="1"/>
        <v>6.1283470318585973</v>
      </c>
      <c r="I34" s="3"/>
      <c r="J34" s="21">
        <v>903453228</v>
      </c>
      <c r="K34" s="22">
        <f t="shared" si="2"/>
        <v>6.1428963204015998</v>
      </c>
      <c r="L34" s="3"/>
    </row>
    <row r="35" spans="1:12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5894</v>
      </c>
      <c r="E35" s="22">
        <f t="shared" si="0"/>
        <v>2.5073809057881613</v>
      </c>
      <c r="F35" s="3"/>
      <c r="G35" s="21">
        <v>999003455</v>
      </c>
      <c r="H35" s="22">
        <f t="shared" si="1"/>
        <v>4.7318973351707321</v>
      </c>
      <c r="I35" s="3"/>
      <c r="J35" s="21">
        <v>683806253</v>
      </c>
      <c r="K35" s="22">
        <f t="shared" si="2"/>
        <v>4.6494392683948718</v>
      </c>
      <c r="L35" s="3"/>
    </row>
    <row r="36" spans="1:12" s="28" customFormat="1" ht="20.100000000000001" customHeight="1" x14ac:dyDescent="0.25">
      <c r="A36" s="24">
        <v>180001</v>
      </c>
      <c r="B36" s="25"/>
      <c r="C36" s="20">
        <v>200000</v>
      </c>
      <c r="D36" s="21">
        <v>4329</v>
      </c>
      <c r="E36" s="22">
        <f t="shared" si="0"/>
        <v>1.8416104413228624</v>
      </c>
      <c r="F36" s="3"/>
      <c r="G36" s="21">
        <v>820652297</v>
      </c>
      <c r="H36" s="22">
        <f t="shared" si="1"/>
        <v>3.8871161033932964</v>
      </c>
      <c r="I36" s="3"/>
      <c r="J36" s="21">
        <v>561639748</v>
      </c>
      <c r="K36" s="22">
        <f t="shared" si="2"/>
        <v>3.8187862242941497</v>
      </c>
      <c r="L36" s="3"/>
    </row>
    <row r="37" spans="1:12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10015</v>
      </c>
      <c r="E37" s="22">
        <f t="shared" si="0"/>
        <v>4.2605055601405564</v>
      </c>
      <c r="F37" s="3"/>
      <c r="G37" s="21">
        <v>2399581223</v>
      </c>
      <c r="H37" s="22">
        <f t="shared" si="1"/>
        <v>11.365898624083764</v>
      </c>
      <c r="I37" s="3"/>
      <c r="J37" s="21">
        <v>1609777338</v>
      </c>
      <c r="K37" s="22">
        <f t="shared" si="2"/>
        <v>10.945442420032043</v>
      </c>
      <c r="L37" s="3"/>
    </row>
    <row r="38" spans="1:12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3089</v>
      </c>
      <c r="E38" s="22">
        <f t="shared" si="0"/>
        <v>1.3140990189989195</v>
      </c>
      <c r="F38" s="3"/>
      <c r="G38" s="21">
        <v>1055291058</v>
      </c>
      <c r="H38" s="22">
        <f t="shared" si="1"/>
        <v>4.998510185512524</v>
      </c>
      <c r="I38" s="3"/>
      <c r="J38" s="21">
        <v>698235605</v>
      </c>
      <c r="K38" s="22">
        <f t="shared" si="2"/>
        <v>4.7475495087033828</v>
      </c>
      <c r="L38" s="3"/>
    </row>
    <row r="39" spans="1:12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1366</v>
      </c>
      <c r="E39" s="22">
        <f t="shared" si="0"/>
        <v>0.5811133894310534</v>
      </c>
      <c r="F39" s="3"/>
      <c r="G39" s="21">
        <v>605699750</v>
      </c>
      <c r="H39" s="22">
        <f t="shared" si="1"/>
        <v>2.8689680887425748</v>
      </c>
      <c r="I39" s="3"/>
      <c r="J39" s="21">
        <v>395732097</v>
      </c>
      <c r="K39" s="22">
        <f t="shared" si="2"/>
        <v>2.6907217409666599</v>
      </c>
      <c r="L39" s="3"/>
    </row>
    <row r="40" spans="1:12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1889</v>
      </c>
      <c r="E40" s="22">
        <f t="shared" si="0"/>
        <v>0.80360409416929712</v>
      </c>
      <c r="F40" s="3"/>
      <c r="G40" s="21">
        <v>1259333497</v>
      </c>
      <c r="H40" s="22">
        <f t="shared" si="1"/>
        <v>5.9649811907262515</v>
      </c>
      <c r="I40" s="3"/>
      <c r="J40" s="21">
        <v>794952607</v>
      </c>
      <c r="K40" s="22">
        <f t="shared" si="2"/>
        <v>5.4051624290991622</v>
      </c>
      <c r="L40" s="3"/>
    </row>
    <row r="41" spans="1:12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460</v>
      </c>
      <c r="E41" s="22">
        <f t="shared" si="0"/>
        <v>0.19568972118468855</v>
      </c>
      <c r="F41" s="3"/>
      <c r="G41" s="3">
        <v>611618719</v>
      </c>
      <c r="H41" s="22">
        <f t="shared" si="1"/>
        <v>2.8970039814092901</v>
      </c>
      <c r="I41" s="22"/>
      <c r="J41" s="3">
        <v>370121630</v>
      </c>
      <c r="K41" s="22">
        <f t="shared" si="2"/>
        <v>2.5165871664006518</v>
      </c>
      <c r="L41" s="22"/>
    </row>
    <row r="42" spans="1:12" s="36" customFormat="1" ht="12" customHeight="1" x14ac:dyDescent="0.25">
      <c r="B42" s="29" t="s">
        <v>11</v>
      </c>
      <c r="C42" s="20">
        <v>2000000</v>
      </c>
      <c r="D42" s="3">
        <v>183</v>
      </c>
      <c r="E42" s="22">
        <f t="shared" si="0"/>
        <v>7.7850476036517402E-2</v>
      </c>
      <c r="F42" s="3"/>
      <c r="G42" s="3">
        <v>839054367</v>
      </c>
      <c r="H42" s="22">
        <f t="shared" si="1"/>
        <v>3.974279671806205</v>
      </c>
      <c r="I42" s="22"/>
      <c r="J42" s="3">
        <v>500701288</v>
      </c>
      <c r="K42" s="22">
        <f t="shared" si="2"/>
        <v>3.4044441973874289</v>
      </c>
      <c r="L42" s="22"/>
    </row>
    <row r="43" spans="1:12" s="33" customFormat="1" ht="20.100000000000001" customHeight="1" x14ac:dyDescent="0.25">
      <c r="A43" s="30" t="s">
        <v>8</v>
      </c>
      <c r="B43" s="30"/>
      <c r="C43" s="30"/>
      <c r="D43" s="31">
        <f>SUM(D16:D42)</f>
        <v>235066</v>
      </c>
      <c r="E43" s="32">
        <f t="shared" ref="E43:K43" si="3">SUM(E16:E42)</f>
        <v>100</v>
      </c>
      <c r="F43" s="31"/>
      <c r="G43" s="31">
        <f t="shared" si="3"/>
        <v>21112111786</v>
      </c>
      <c r="H43" s="32">
        <f t="shared" si="3"/>
        <v>100</v>
      </c>
      <c r="I43" s="31"/>
      <c r="J43" s="31">
        <f t="shared" si="3"/>
        <v>14707284331</v>
      </c>
      <c r="K43" s="32">
        <f t="shared" si="3"/>
        <v>100.00000000000001</v>
      </c>
      <c r="L43" s="26"/>
    </row>
    <row r="44" spans="1:12" s="33" customFormat="1" ht="12" customHeight="1" x14ac:dyDescent="0.25">
      <c r="A44" s="30"/>
      <c r="B44" s="30"/>
      <c r="C44" s="30"/>
      <c r="D44" s="31"/>
      <c r="E44" s="32"/>
      <c r="F44" s="31"/>
      <c r="G44" s="31"/>
      <c r="H44" s="32"/>
      <c r="I44" s="31"/>
      <c r="J44" s="31"/>
      <c r="K44" s="32"/>
      <c r="L44" s="26"/>
    </row>
    <row r="45" spans="1:12" s="33" customFormat="1" ht="15.95" customHeight="1" x14ac:dyDescent="0.25">
      <c r="A45" s="59" t="s">
        <v>42</v>
      </c>
      <c r="B45" s="30"/>
      <c r="C45" s="30"/>
      <c r="D45" s="31"/>
      <c r="E45" s="32"/>
      <c r="F45" s="31"/>
      <c r="G45" s="31"/>
      <c r="H45" s="32"/>
      <c r="I45" s="31"/>
      <c r="J45" s="31"/>
      <c r="K45" s="32"/>
      <c r="L45" s="26"/>
    </row>
    <row r="46" spans="1:12" s="33" customFormat="1" ht="12.75" customHeight="1" x14ac:dyDescent="0.25">
      <c r="A46" s="59" t="s">
        <v>34</v>
      </c>
      <c r="B46" s="30"/>
      <c r="C46" s="30"/>
      <c r="D46" s="31"/>
      <c r="E46" s="32"/>
      <c r="F46" s="31"/>
      <c r="G46" s="31"/>
      <c r="H46" s="32"/>
      <c r="I46" s="31"/>
      <c r="J46" s="31"/>
      <c r="K46" s="32"/>
      <c r="L46" s="26"/>
    </row>
    <row r="47" spans="1:12" s="33" customFormat="1" ht="12.75" customHeight="1" x14ac:dyDescent="0.25">
      <c r="A47" s="59" t="s">
        <v>35</v>
      </c>
      <c r="B47" s="30"/>
      <c r="C47" s="30"/>
      <c r="D47" s="31"/>
      <c r="E47" s="32"/>
      <c r="F47" s="31"/>
      <c r="G47" s="31"/>
      <c r="H47" s="32"/>
      <c r="I47" s="31"/>
      <c r="J47" s="31"/>
      <c r="K47" s="32"/>
      <c r="L47" s="26"/>
    </row>
    <row r="48" spans="1:12" s="36" customFormat="1" ht="13.5" x14ac:dyDescent="0.25">
      <c r="A48" s="34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34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39"/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  <row r="53" spans="1:11" ht="9.9499999999999993" customHeight="1" x14ac:dyDescent="0.25">
      <c r="C53" s="41"/>
    </row>
    <row r="54" spans="1:11" ht="9.9499999999999993" customHeight="1" x14ac:dyDescent="0.25">
      <c r="C54" s="41"/>
    </row>
    <row r="55" spans="1:11" ht="9.9499999999999993" customHeight="1" x14ac:dyDescent="0.25">
      <c r="C55" s="41"/>
    </row>
    <row r="56" spans="1:11" ht="9.9499999999999993" customHeight="1" x14ac:dyDescent="0.25">
      <c r="C56" s="41"/>
    </row>
    <row r="57" spans="1:11" ht="9.9499999999999993" customHeight="1" x14ac:dyDescent="0.25">
      <c r="C57" s="41"/>
    </row>
    <row r="58" spans="1:11" ht="9.9499999999999993" customHeight="1" x14ac:dyDescent="0.25">
      <c r="C58" s="41"/>
    </row>
    <row r="59" spans="1:11" ht="9.9499999999999993" customHeight="1" x14ac:dyDescent="0.25">
      <c r="C59" s="41"/>
    </row>
    <row r="60" spans="1:11" ht="9.9499999999999993" customHeight="1" x14ac:dyDescent="0.25">
      <c r="C60" s="41"/>
    </row>
    <row r="61" spans="1:11" ht="9.9499999999999993" customHeight="1" x14ac:dyDescent="0.25">
      <c r="C61" s="41"/>
    </row>
    <row r="62" spans="1:11" ht="9.9499999999999993" customHeight="1" x14ac:dyDescent="0.25">
      <c r="C62" s="41"/>
    </row>
    <row r="63" spans="1:11" ht="9.9499999999999993" customHeight="1" x14ac:dyDescent="0.25">
      <c r="C63" s="41"/>
    </row>
    <row r="64" spans="1:11" ht="9.9499999999999993" customHeight="1" x14ac:dyDescent="0.25">
      <c r="C64" s="41"/>
    </row>
    <row r="65" spans="3:3" ht="9.9499999999999993" customHeight="1" x14ac:dyDescent="0.25">
      <c r="C65" s="41"/>
    </row>
    <row r="66" spans="3:3" ht="9.9499999999999993" customHeight="1" x14ac:dyDescent="0.25">
      <c r="C66" s="41"/>
    </row>
    <row r="67" spans="3:3" ht="9.9499999999999993" customHeight="1" x14ac:dyDescent="0.25">
      <c r="C67" s="41"/>
    </row>
    <row r="68" spans="3:3" ht="9.9499999999999993" customHeight="1" x14ac:dyDescent="0.25">
      <c r="C68" s="41"/>
    </row>
    <row r="69" spans="3:3" ht="9.9499999999999993" customHeight="1" x14ac:dyDescent="0.25">
      <c r="C69" s="41"/>
    </row>
    <row r="70" spans="3:3" ht="9.9499999999999993" customHeight="1" x14ac:dyDescent="0.25">
      <c r="C70" s="41"/>
    </row>
    <row r="71" spans="3:3" ht="9.9499999999999993" customHeight="1" x14ac:dyDescent="0.25">
      <c r="C71" s="41"/>
    </row>
    <row r="72" spans="3:3" ht="9.9499999999999993" customHeight="1" x14ac:dyDescent="0.25">
      <c r="C72" s="41"/>
    </row>
    <row r="73" spans="3:3" ht="9.9499999999999993" customHeight="1" x14ac:dyDescent="0.25">
      <c r="C73" s="41"/>
    </row>
    <row r="74" spans="3:3" ht="9.9499999999999993" customHeight="1" x14ac:dyDescent="0.25">
      <c r="C74" s="41"/>
    </row>
    <row r="75" spans="3:3" ht="9.9499999999999993" customHeight="1" x14ac:dyDescent="0.25">
      <c r="C75" s="41"/>
    </row>
    <row r="76" spans="3:3" ht="9.9499999999999993" customHeight="1" x14ac:dyDescent="0.25">
      <c r="C76" s="41"/>
    </row>
    <row r="77" spans="3:3" ht="9.9499999999999993" customHeight="1" x14ac:dyDescent="0.25">
      <c r="C77" s="41"/>
    </row>
    <row r="78" spans="3:3" ht="9.9499999999999993" customHeight="1" x14ac:dyDescent="0.25">
      <c r="C78" s="41"/>
    </row>
    <row r="79" spans="3:3" ht="9.9499999999999993" customHeight="1" x14ac:dyDescent="0.25">
      <c r="C79" s="41"/>
    </row>
    <row r="80" spans="3:3" ht="9.9499999999999993" customHeight="1" x14ac:dyDescent="0.25">
      <c r="C80" s="41"/>
    </row>
    <row r="81" spans="3:3" ht="9.9499999999999993" customHeight="1" x14ac:dyDescent="0.25">
      <c r="C81" s="41"/>
    </row>
    <row r="82" spans="3:3" ht="9.9499999999999993" customHeight="1" x14ac:dyDescent="0.25">
      <c r="C82" s="41"/>
    </row>
    <row r="83" spans="3:3" ht="9.9499999999999993" customHeight="1" x14ac:dyDescent="0.25">
      <c r="C83" s="41"/>
    </row>
    <row r="84" spans="3:3" ht="9.9499999999999993" customHeight="1" x14ac:dyDescent="0.25">
      <c r="C84" s="41"/>
    </row>
    <row r="85" spans="3:3" ht="9.9499999999999993" customHeight="1" x14ac:dyDescent="0.25">
      <c r="C85" s="41"/>
    </row>
    <row r="86" spans="3:3" ht="9.9499999999999993" customHeight="1" x14ac:dyDescent="0.25">
      <c r="C86" s="41"/>
    </row>
    <row r="87" spans="3:3" ht="9.9499999999999993" customHeight="1" x14ac:dyDescent="0.25">
      <c r="C87" s="41"/>
    </row>
    <row r="88" spans="3:3" ht="9.9499999999999993" customHeight="1" x14ac:dyDescent="0.25">
      <c r="C88" s="41"/>
    </row>
    <row r="89" spans="3:3" ht="9.9499999999999993" customHeight="1" x14ac:dyDescent="0.25">
      <c r="C89" s="41"/>
    </row>
    <row r="90" spans="3:3" ht="9.9499999999999993" customHeight="1" x14ac:dyDescent="0.25">
      <c r="C90" s="41"/>
    </row>
    <row r="91" spans="3:3" ht="9.9499999999999993" customHeight="1" x14ac:dyDescent="0.25">
      <c r="C91" s="41"/>
    </row>
    <row r="92" spans="3:3" ht="9.9499999999999993" customHeight="1" x14ac:dyDescent="0.25">
      <c r="C92" s="41"/>
    </row>
    <row r="93" spans="3:3" ht="9.9499999999999993" customHeight="1" x14ac:dyDescent="0.25">
      <c r="C93" s="41"/>
    </row>
    <row r="94" spans="3:3" ht="9.9499999999999993" customHeight="1" x14ac:dyDescent="0.25">
      <c r="C94" s="41"/>
    </row>
    <row r="95" spans="3:3" ht="9.9499999999999993" customHeight="1" x14ac:dyDescent="0.25">
      <c r="C95" s="41"/>
    </row>
    <row r="96" spans="3:3" ht="9.9499999999999993" customHeight="1" x14ac:dyDescent="0.25">
      <c r="C96" s="41"/>
    </row>
    <row r="97" spans="3:3" ht="9.9499999999999993" customHeight="1" x14ac:dyDescent="0.25">
      <c r="C97" s="41"/>
    </row>
    <row r="98" spans="3:3" ht="9.9499999999999993" customHeight="1" x14ac:dyDescent="0.25">
      <c r="C98" s="41"/>
    </row>
    <row r="99" spans="3:3" ht="9.9499999999999993" customHeight="1" x14ac:dyDescent="0.25">
      <c r="C99" s="41"/>
    </row>
    <row r="100" spans="3:3" ht="9.9499999999999993" customHeight="1" x14ac:dyDescent="0.25">
      <c r="C100" s="41"/>
    </row>
    <row r="101" spans="3:3" ht="9.9499999999999993" customHeight="1" x14ac:dyDescent="0.25">
      <c r="C101" s="41"/>
    </row>
    <row r="102" spans="3:3" ht="9.9499999999999993" customHeight="1" x14ac:dyDescent="0.25">
      <c r="C102" s="41"/>
    </row>
    <row r="103" spans="3:3" ht="9.9499999999999993" customHeight="1" x14ac:dyDescent="0.25">
      <c r="C103" s="41"/>
    </row>
    <row r="104" spans="3:3" ht="9.9499999999999993" customHeight="1" x14ac:dyDescent="0.25">
      <c r="C104" s="41"/>
    </row>
    <row r="105" spans="3:3" ht="9.9499999999999993" customHeight="1" x14ac:dyDescent="0.25">
      <c r="C105" s="41"/>
    </row>
    <row r="106" spans="3:3" ht="9.9499999999999993" customHeight="1" x14ac:dyDescent="0.25">
      <c r="C106" s="41"/>
    </row>
    <row r="107" spans="3:3" ht="9.9499999999999993" customHeight="1" x14ac:dyDescent="0.25">
      <c r="C107" s="41"/>
    </row>
    <row r="108" spans="3:3" ht="9.9499999999999993" customHeight="1" x14ac:dyDescent="0.25">
      <c r="C108" s="41"/>
    </row>
    <row r="109" spans="3:3" ht="9.9499999999999993" customHeight="1" x14ac:dyDescent="0.25">
      <c r="C109" s="41"/>
    </row>
    <row r="110" spans="3:3" ht="9.9499999999999993" customHeight="1" x14ac:dyDescent="0.25">
      <c r="C110" s="41"/>
    </row>
    <row r="111" spans="3:3" ht="9.9499999999999993" customHeight="1" x14ac:dyDescent="0.25">
      <c r="C111" s="41"/>
    </row>
    <row r="112" spans="3:3" ht="9.9499999999999993" customHeight="1" x14ac:dyDescent="0.25">
      <c r="C112" s="41"/>
    </row>
    <row r="113" spans="3:3" ht="9.9499999999999993" customHeight="1" x14ac:dyDescent="0.25">
      <c r="C113" s="41"/>
    </row>
    <row r="114" spans="3:3" ht="9.9499999999999993" customHeight="1" x14ac:dyDescent="0.25">
      <c r="C114" s="41"/>
    </row>
    <row r="115" spans="3:3" ht="9.9499999999999993" customHeight="1" x14ac:dyDescent="0.25">
      <c r="C115" s="41"/>
    </row>
    <row r="116" spans="3:3" ht="9.9499999999999993" customHeight="1" x14ac:dyDescent="0.25">
      <c r="C116" s="41"/>
    </row>
    <row r="117" spans="3:3" ht="9.9499999999999993" customHeight="1" x14ac:dyDescent="0.25">
      <c r="C117" s="41"/>
    </row>
    <row r="118" spans="3:3" ht="9.9499999999999993" customHeight="1" x14ac:dyDescent="0.25">
      <c r="C118" s="41"/>
    </row>
    <row r="119" spans="3:3" ht="9.9499999999999993" customHeight="1" x14ac:dyDescent="0.25">
      <c r="C119" s="41"/>
    </row>
    <row r="120" spans="3:3" ht="9.9499999999999993" customHeight="1" x14ac:dyDescent="0.25">
      <c r="C120" s="41"/>
    </row>
    <row r="121" spans="3:3" ht="9.9499999999999993" customHeight="1" x14ac:dyDescent="0.25">
      <c r="C121" s="41"/>
    </row>
    <row r="122" spans="3:3" ht="9.9499999999999993" customHeight="1" x14ac:dyDescent="0.25">
      <c r="C122" s="41"/>
    </row>
    <row r="123" spans="3:3" ht="9.9499999999999993" customHeight="1" x14ac:dyDescent="0.25">
      <c r="C123" s="41"/>
    </row>
    <row r="124" spans="3:3" ht="9.9499999999999993" customHeight="1" x14ac:dyDescent="0.25">
      <c r="C124" s="41"/>
    </row>
    <row r="125" spans="3:3" ht="9.9499999999999993" customHeight="1" x14ac:dyDescent="0.25">
      <c r="C125" s="41"/>
    </row>
    <row r="126" spans="3:3" ht="9.9499999999999993" customHeight="1" x14ac:dyDescent="0.25">
      <c r="C126" s="41"/>
    </row>
    <row r="127" spans="3:3" ht="9.9499999999999993" customHeight="1" x14ac:dyDescent="0.25">
      <c r="C127" s="41"/>
    </row>
    <row r="128" spans="3:3" ht="9.9499999999999993" customHeight="1" x14ac:dyDescent="0.25">
      <c r="C128" s="41"/>
    </row>
  </sheetData>
  <mergeCells count="25">
    <mergeCell ref="GF4:GP4"/>
    <mergeCell ref="II4:IS4"/>
    <mergeCell ref="IT4:IV4"/>
    <mergeCell ref="GQ4:HA4"/>
    <mergeCell ref="HB4:HL4"/>
    <mergeCell ref="HM4:HW4"/>
    <mergeCell ref="HX4:IH4"/>
    <mergeCell ref="DR4:EB4"/>
    <mergeCell ref="EC4:EM4"/>
    <mergeCell ref="EN4:EX4"/>
    <mergeCell ref="EY4:FI4"/>
    <mergeCell ref="FJ4:FT4"/>
    <mergeCell ref="FU4:GE4"/>
    <mergeCell ref="BD4:BN4"/>
    <mergeCell ref="BO4:BY4"/>
    <mergeCell ref="BZ4:CJ4"/>
    <mergeCell ref="CK4:CU4"/>
    <mergeCell ref="CV4:DF4"/>
    <mergeCell ref="DG4:DQ4"/>
    <mergeCell ref="A4:K4"/>
    <mergeCell ref="L4:V4"/>
    <mergeCell ref="W4:AG4"/>
    <mergeCell ref="A10:C13"/>
    <mergeCell ref="AH4:AR4"/>
    <mergeCell ref="AS4:BC4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F14C-FC57-4285-9970-54398F27B9B8}">
  <dimension ref="A1:IV128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206" width="11.59765625" style="40" customWidth="1"/>
    <col min="207" max="16384" width="16" style="40"/>
  </cols>
  <sheetData>
    <row r="1" spans="1:256" ht="34.5" customHeight="1" x14ac:dyDescent="0.25">
      <c r="A1" s="63" t="s">
        <v>9</v>
      </c>
    </row>
    <row r="2" spans="1:256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L3" s="47"/>
      <c r="M3" s="47"/>
      <c r="N3" s="47"/>
      <c r="O3" s="47"/>
      <c r="P3" s="47"/>
      <c r="Q3" s="47"/>
      <c r="R3" s="47"/>
      <c r="S3" s="47"/>
      <c r="T3" s="47"/>
      <c r="U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T3" s="47"/>
      <c r="IU3" s="47"/>
      <c r="IV3" s="47"/>
    </row>
    <row r="4" spans="1:256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pans="1:256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256" s="4" customFormat="1" ht="15" customHeight="1" x14ac:dyDescent="0.2">
      <c r="A6" s="1" t="s">
        <v>29</v>
      </c>
      <c r="D6" s="5"/>
      <c r="E6" s="5"/>
      <c r="F6" s="5"/>
      <c r="G6" s="5"/>
      <c r="H6" s="5"/>
      <c r="I6" s="5"/>
      <c r="J6" s="5"/>
      <c r="K6" s="5" t="s">
        <v>12</v>
      </c>
    </row>
    <row r="7" spans="1:256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256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56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256" s="11" customFormat="1" ht="12" customHeight="1" x14ac:dyDescent="0.25">
      <c r="A10" s="65" t="s">
        <v>13</v>
      </c>
      <c r="B10" s="65"/>
      <c r="C10" s="65"/>
      <c r="D10" s="13"/>
      <c r="E10" s="13" t="s">
        <v>18</v>
      </c>
      <c r="F10" s="13"/>
      <c r="G10" s="13"/>
      <c r="H10" s="13" t="s">
        <v>19</v>
      </c>
      <c r="I10" s="13"/>
      <c r="J10" s="13"/>
      <c r="K10" s="13" t="s">
        <v>2</v>
      </c>
    </row>
    <row r="11" spans="1:256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  <c r="L11" s="13"/>
    </row>
    <row r="12" spans="1:256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  <c r="L12" s="13"/>
    </row>
    <row r="13" spans="1:256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  <c r="L13" s="17"/>
    </row>
    <row r="14" spans="1:256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256" s="13" customFormat="1" ht="3.95" customHeight="1" x14ac:dyDescent="0.25">
      <c r="A15" s="19"/>
      <c r="B15" s="19"/>
    </row>
    <row r="16" spans="1:256" s="3" customFormat="1" ht="20.100000000000001" customHeight="1" x14ac:dyDescent="0.25">
      <c r="A16" s="20" t="s">
        <v>6</v>
      </c>
      <c r="B16" s="21"/>
      <c r="C16" s="21"/>
      <c r="D16" s="3">
        <v>11299</v>
      </c>
      <c r="E16" s="22">
        <f>D16/D$43*100</f>
        <v>4.8440547898222972</v>
      </c>
      <c r="G16" s="23" t="s">
        <v>7</v>
      </c>
      <c r="H16" s="23" t="s">
        <v>7</v>
      </c>
      <c r="J16" s="23" t="s">
        <v>7</v>
      </c>
      <c r="K16" s="23" t="s">
        <v>7</v>
      </c>
    </row>
    <row r="17" spans="1:12" s="21" customFormat="1" ht="12" customHeight="1" x14ac:dyDescent="0.25">
      <c r="A17" s="24">
        <v>1</v>
      </c>
      <c r="B17" s="25" t="s">
        <v>7</v>
      </c>
      <c r="C17" s="20">
        <v>5000</v>
      </c>
      <c r="D17" s="21">
        <v>7035</v>
      </c>
      <c r="E17" s="22">
        <f t="shared" ref="E17:E42" si="0">D17/D$43*100</f>
        <v>3.0160125184883495</v>
      </c>
      <c r="F17" s="3"/>
      <c r="G17" s="21">
        <v>14993809</v>
      </c>
      <c r="H17" s="22">
        <f t="shared" ref="H17:H42" si="1">G17/G$43*100</f>
        <v>7.1963805228963312E-2</v>
      </c>
      <c r="I17" s="3"/>
      <c r="J17" s="21">
        <v>7814084</v>
      </c>
      <c r="K17" s="22">
        <f t="shared" ref="K17:K42" si="2">J17/J$43*100</f>
        <v>5.3627082126486321E-2</v>
      </c>
      <c r="L17" s="3"/>
    </row>
    <row r="18" spans="1:12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6290</v>
      </c>
      <c r="E18" s="22">
        <f t="shared" si="0"/>
        <v>2.6966195794302372</v>
      </c>
      <c r="F18" s="3"/>
      <c r="G18" s="21">
        <v>47324839</v>
      </c>
      <c r="H18" s="22">
        <f t="shared" si="1"/>
        <v>0.22713878083201183</v>
      </c>
      <c r="I18" s="3"/>
      <c r="J18" s="21">
        <v>31276931</v>
      </c>
      <c r="K18" s="22">
        <f t="shared" si="2"/>
        <v>0.21464966941761132</v>
      </c>
      <c r="L18" s="3"/>
    </row>
    <row r="19" spans="1:12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6677</v>
      </c>
      <c r="E19" s="22">
        <f t="shared" si="0"/>
        <v>2.8625324215986794</v>
      </c>
      <c r="F19" s="3"/>
      <c r="G19" s="21">
        <v>83538141</v>
      </c>
      <c r="H19" s="22">
        <f t="shared" si="1"/>
        <v>0.40094698472640772</v>
      </c>
      <c r="I19" s="3"/>
      <c r="J19" s="21">
        <v>59561637</v>
      </c>
      <c r="K19" s="22">
        <f t="shared" si="2"/>
        <v>0.40876407253709662</v>
      </c>
      <c r="L19" s="3"/>
    </row>
    <row r="20" spans="1:12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9333</v>
      </c>
      <c r="E20" s="22">
        <f t="shared" si="0"/>
        <v>4.0012004029924331</v>
      </c>
      <c r="F20" s="3"/>
      <c r="G20" s="21">
        <v>164796002</v>
      </c>
      <c r="H20" s="22">
        <f t="shared" si="1"/>
        <v>0.79094961063195146</v>
      </c>
      <c r="I20" s="3"/>
      <c r="J20" s="21">
        <v>127956503</v>
      </c>
      <c r="K20" s="22">
        <f t="shared" si="2"/>
        <v>0.87814949199407022</v>
      </c>
      <c r="L20" s="3"/>
    </row>
    <row r="21" spans="1:12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10361</v>
      </c>
      <c r="E21" s="22">
        <f t="shared" si="0"/>
        <v>4.4419197873571843</v>
      </c>
      <c r="F21" s="3"/>
      <c r="G21" s="21">
        <v>235748146</v>
      </c>
      <c r="H21" s="22">
        <f t="shared" si="1"/>
        <v>1.1314892474509448</v>
      </c>
      <c r="I21" s="3"/>
      <c r="J21" s="21">
        <v>179864882</v>
      </c>
      <c r="K21" s="22">
        <f t="shared" si="2"/>
        <v>1.23439021114756</v>
      </c>
      <c r="L21" s="3"/>
    </row>
    <row r="22" spans="1:12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9291</v>
      </c>
      <c r="E22" s="22">
        <f t="shared" si="0"/>
        <v>3.9831943581059357</v>
      </c>
      <c r="F22" s="3"/>
      <c r="G22" s="21">
        <v>255861347</v>
      </c>
      <c r="H22" s="22">
        <f t="shared" si="1"/>
        <v>1.2280239224821523</v>
      </c>
      <c r="I22" s="3"/>
      <c r="J22" s="21">
        <v>192711003</v>
      </c>
      <c r="K22" s="22">
        <f t="shared" si="2"/>
        <v>1.3225515344547807</v>
      </c>
      <c r="L22" s="3"/>
    </row>
    <row r="23" spans="1:12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7981</v>
      </c>
      <c r="E23" s="22">
        <f t="shared" si="0"/>
        <v>3.421577243788986</v>
      </c>
      <c r="F23" s="3"/>
      <c r="G23" s="21">
        <v>259683871</v>
      </c>
      <c r="H23" s="22">
        <f t="shared" si="1"/>
        <v>1.2463703861872077</v>
      </c>
      <c r="I23" s="3"/>
      <c r="J23" s="21">
        <v>195626964</v>
      </c>
      <c r="K23" s="22">
        <f t="shared" si="2"/>
        <v>1.3425634104500519</v>
      </c>
      <c r="L23" s="3"/>
    </row>
    <row r="24" spans="1:12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8442</v>
      </c>
      <c r="E24" s="22">
        <f t="shared" si="0"/>
        <v>3.6192150221860198</v>
      </c>
      <c r="F24" s="3"/>
      <c r="G24" s="21">
        <v>317426631</v>
      </c>
      <c r="H24" s="22">
        <f t="shared" si="1"/>
        <v>1.5235106868288111</v>
      </c>
      <c r="I24" s="3"/>
      <c r="J24" s="21">
        <v>241199574</v>
      </c>
      <c r="K24" s="22">
        <f t="shared" si="2"/>
        <v>1.655322538607406</v>
      </c>
      <c r="L24" s="3"/>
    </row>
    <row r="25" spans="1:12" s="27" customFormat="1" ht="12" customHeight="1" x14ac:dyDescent="0.25">
      <c r="A25" s="24">
        <v>40001</v>
      </c>
      <c r="B25" s="25"/>
      <c r="C25" s="20">
        <v>45000</v>
      </c>
      <c r="D25" s="21">
        <v>8229</v>
      </c>
      <c r="E25" s="22">
        <f t="shared" si="0"/>
        <v>3.5278986516902102</v>
      </c>
      <c r="F25" s="3"/>
      <c r="G25" s="21">
        <v>350298067</v>
      </c>
      <c r="H25" s="22">
        <f t="shared" si="1"/>
        <v>1.6812793777532007</v>
      </c>
      <c r="I25" s="3"/>
      <c r="J25" s="21">
        <v>263598989</v>
      </c>
      <c r="K25" s="22">
        <f t="shared" si="2"/>
        <v>1.8090469249577765</v>
      </c>
      <c r="L25" s="3"/>
    </row>
    <row r="26" spans="1:12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8641</v>
      </c>
      <c r="E26" s="22">
        <f t="shared" si="0"/>
        <v>3.7045293777196635</v>
      </c>
      <c r="F26" s="3"/>
      <c r="G26" s="21">
        <v>411316790</v>
      </c>
      <c r="H26" s="22">
        <f t="shared" si="1"/>
        <v>1.9741428854377432</v>
      </c>
      <c r="I26" s="3"/>
      <c r="J26" s="21">
        <v>310401532</v>
      </c>
      <c r="K26" s="22">
        <f t="shared" si="2"/>
        <v>2.1302469296146769</v>
      </c>
      <c r="L26" s="3"/>
    </row>
    <row r="27" spans="1:12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16984</v>
      </c>
      <c r="E27" s="22">
        <f t="shared" si="0"/>
        <v>7.2813015798160814</v>
      </c>
      <c r="F27" s="3"/>
      <c r="G27" s="21">
        <v>936207210</v>
      </c>
      <c r="H27" s="22">
        <f t="shared" si="1"/>
        <v>4.4933901261774878</v>
      </c>
      <c r="I27" s="3"/>
      <c r="J27" s="21">
        <v>702833440</v>
      </c>
      <c r="K27" s="22">
        <f t="shared" si="2"/>
        <v>4.8234580800668247</v>
      </c>
      <c r="L27" s="3"/>
    </row>
    <row r="28" spans="1:12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16875</v>
      </c>
      <c r="E28" s="22">
        <f t="shared" si="0"/>
        <v>7.2345716061820751</v>
      </c>
      <c r="F28" s="3"/>
      <c r="G28" s="21">
        <v>1097086220</v>
      </c>
      <c r="H28" s="22">
        <f t="shared" si="1"/>
        <v>5.2655398675186271</v>
      </c>
      <c r="I28" s="3"/>
      <c r="J28" s="21">
        <v>820228841</v>
      </c>
      <c r="K28" s="22">
        <f t="shared" si="2"/>
        <v>5.6291280486388029</v>
      </c>
      <c r="L28" s="3"/>
    </row>
    <row r="29" spans="1:12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15728</v>
      </c>
      <c r="E29" s="22">
        <f t="shared" si="0"/>
        <v>6.7428350946389148</v>
      </c>
      <c r="F29" s="3"/>
      <c r="G29" s="21">
        <v>1179209035</v>
      </c>
      <c r="H29" s="22">
        <f t="shared" si="1"/>
        <v>5.6596938989268022</v>
      </c>
      <c r="I29" s="3"/>
      <c r="J29" s="21">
        <v>875753747</v>
      </c>
      <c r="K29" s="22">
        <f t="shared" si="2"/>
        <v>6.0101885407102253</v>
      </c>
      <c r="L29" s="3"/>
    </row>
    <row r="30" spans="1:12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13537</v>
      </c>
      <c r="E30" s="22">
        <f t="shared" si="0"/>
        <v>5.8035197530599563</v>
      </c>
      <c r="F30" s="3"/>
      <c r="G30" s="21">
        <v>1148252999</v>
      </c>
      <c r="H30" s="22">
        <f t="shared" si="1"/>
        <v>5.5111183004671469</v>
      </c>
      <c r="I30" s="3"/>
      <c r="J30" s="21">
        <v>846431906</v>
      </c>
      <c r="K30" s="22">
        <f t="shared" si="2"/>
        <v>5.80895640967519</v>
      </c>
      <c r="L30" s="3"/>
    </row>
    <row r="31" spans="1:12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11568</v>
      </c>
      <c r="E31" s="22">
        <f t="shared" si="0"/>
        <v>4.9593792201667704</v>
      </c>
      <c r="F31" s="3"/>
      <c r="G31" s="21">
        <v>1097748232</v>
      </c>
      <c r="H31" s="22">
        <f t="shared" si="1"/>
        <v>5.2687172391009405</v>
      </c>
      <c r="I31" s="3"/>
      <c r="J31" s="21">
        <v>805874040</v>
      </c>
      <c r="K31" s="22">
        <f t="shared" si="2"/>
        <v>5.5306128430003207</v>
      </c>
      <c r="L31" s="3"/>
    </row>
    <row r="32" spans="1:12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17740</v>
      </c>
      <c r="E32" s="22">
        <f t="shared" si="0"/>
        <v>7.6054103877730386</v>
      </c>
      <c r="F32" s="3"/>
      <c r="G32" s="21">
        <v>1942115502</v>
      </c>
      <c r="H32" s="22">
        <f t="shared" si="1"/>
        <v>9.321315332086618</v>
      </c>
      <c r="I32" s="3"/>
      <c r="J32" s="21">
        <v>1404281903</v>
      </c>
      <c r="K32" s="22">
        <f t="shared" si="2"/>
        <v>9.637411236034767</v>
      </c>
      <c r="L32" s="3"/>
    </row>
    <row r="33" spans="1:12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12322</v>
      </c>
      <c r="E33" s="22">
        <f t="shared" si="0"/>
        <v>5.2826305974148466</v>
      </c>
      <c r="F33" s="3"/>
      <c r="G33" s="21">
        <v>1593284364</v>
      </c>
      <c r="H33" s="22">
        <f t="shared" si="1"/>
        <v>7.6470765797569298</v>
      </c>
      <c r="I33" s="3"/>
      <c r="J33" s="21">
        <v>1138891317</v>
      </c>
      <c r="K33" s="22">
        <f t="shared" si="2"/>
        <v>7.8160688047250533</v>
      </c>
      <c r="L33" s="3"/>
    </row>
    <row r="34" spans="1:12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8306</v>
      </c>
      <c r="E34" s="22">
        <f t="shared" si="0"/>
        <v>3.5609097339821227</v>
      </c>
      <c r="F34" s="3"/>
      <c r="G34" s="21">
        <v>1240900111</v>
      </c>
      <c r="H34" s="22">
        <f t="shared" si="1"/>
        <v>5.9557844105259017</v>
      </c>
      <c r="I34" s="3"/>
      <c r="J34" s="21">
        <v>874249206</v>
      </c>
      <c r="K34" s="22">
        <f t="shared" si="2"/>
        <v>5.9998630638187986</v>
      </c>
      <c r="L34" s="3"/>
    </row>
    <row r="35" spans="1:12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5878</v>
      </c>
      <c r="E35" s="22">
        <f t="shared" si="0"/>
        <v>2.5199888534007844</v>
      </c>
      <c r="F35" s="3"/>
      <c r="G35" s="21">
        <v>995813185</v>
      </c>
      <c r="H35" s="22">
        <f t="shared" si="1"/>
        <v>4.7794730538299914</v>
      </c>
      <c r="I35" s="3"/>
      <c r="J35" s="21">
        <v>686726775</v>
      </c>
      <c r="K35" s="22">
        <f t="shared" si="2"/>
        <v>4.7129200506907898</v>
      </c>
      <c r="L35" s="3"/>
    </row>
    <row r="36" spans="1:12" s="28" customFormat="1" ht="20.100000000000001" customHeight="1" x14ac:dyDescent="0.25">
      <c r="A36" s="24">
        <v>180001</v>
      </c>
      <c r="B36" s="25"/>
      <c r="C36" s="20">
        <v>200000</v>
      </c>
      <c r="D36" s="21">
        <v>4212</v>
      </c>
      <c r="E36" s="22">
        <f t="shared" si="0"/>
        <v>1.8057490729030461</v>
      </c>
      <c r="F36" s="3"/>
      <c r="G36" s="21">
        <v>797783676</v>
      </c>
      <c r="H36" s="22">
        <f t="shared" si="1"/>
        <v>3.829016967903911</v>
      </c>
      <c r="I36" s="3"/>
      <c r="J36" s="21">
        <v>543652324</v>
      </c>
      <c r="K36" s="22">
        <f t="shared" si="2"/>
        <v>3.7310179705520379</v>
      </c>
      <c r="L36" s="3"/>
    </row>
    <row r="37" spans="1:12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9758</v>
      </c>
      <c r="E37" s="22">
        <f t="shared" si="0"/>
        <v>4.1834044286296113</v>
      </c>
      <c r="F37" s="3"/>
      <c r="G37" s="21">
        <v>2334625141</v>
      </c>
      <c r="H37" s="22">
        <f t="shared" si="1"/>
        <v>11.205192018223322</v>
      </c>
      <c r="I37" s="3"/>
      <c r="J37" s="21">
        <v>1572933996</v>
      </c>
      <c r="K37" s="22">
        <f t="shared" si="2"/>
        <v>10.794849477307169</v>
      </c>
      <c r="L37" s="3"/>
    </row>
    <row r="38" spans="1:12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2922</v>
      </c>
      <c r="E38" s="22">
        <f t="shared" si="0"/>
        <v>1.2527062656749051</v>
      </c>
      <c r="F38" s="3"/>
      <c r="G38" s="21">
        <v>999469949</v>
      </c>
      <c r="H38" s="22">
        <f t="shared" si="1"/>
        <v>4.7970239411505036</v>
      </c>
      <c r="I38" s="3"/>
      <c r="J38" s="21">
        <v>665405790</v>
      </c>
      <c r="K38" s="22">
        <f t="shared" si="2"/>
        <v>4.5665967946811818</v>
      </c>
      <c r="L38" s="3"/>
    </row>
    <row r="39" spans="1:12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1372</v>
      </c>
      <c r="E39" s="22">
        <f t="shared" si="0"/>
        <v>0.58819746629225522</v>
      </c>
      <c r="F39" s="3"/>
      <c r="G39" s="21">
        <v>609967148</v>
      </c>
      <c r="H39" s="22">
        <f t="shared" si="1"/>
        <v>2.9275787783303251</v>
      </c>
      <c r="I39" s="3"/>
      <c r="J39" s="21">
        <v>396720376</v>
      </c>
      <c r="K39" s="22">
        <f t="shared" si="2"/>
        <v>2.7226423704944218</v>
      </c>
      <c r="L39" s="3"/>
    </row>
    <row r="40" spans="1:12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1809</v>
      </c>
      <c r="E40" s="22">
        <f t="shared" si="0"/>
        <v>0.77554607618271854</v>
      </c>
      <c r="F40" s="3"/>
      <c r="G40" s="21">
        <v>1197850270</v>
      </c>
      <c r="H40" s="22">
        <f t="shared" si="1"/>
        <v>5.7491637731106957</v>
      </c>
      <c r="I40" s="3"/>
      <c r="J40" s="21">
        <v>769832276</v>
      </c>
      <c r="K40" s="22">
        <f t="shared" si="2"/>
        <v>5.2832627200669817</v>
      </c>
      <c r="L40" s="3"/>
    </row>
    <row r="41" spans="1:12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474</v>
      </c>
      <c r="E41" s="22">
        <f t="shared" si="0"/>
        <v>0.20321107800475874</v>
      </c>
      <c r="F41" s="3"/>
      <c r="G41" s="3">
        <v>623163822</v>
      </c>
      <c r="H41" s="22">
        <f t="shared" si="1"/>
        <v>2.990917111998983</v>
      </c>
      <c r="I41" s="22"/>
      <c r="J41" s="3">
        <v>362906847</v>
      </c>
      <c r="K41" s="22">
        <f t="shared" si="2"/>
        <v>2.4905843459493404</v>
      </c>
      <c r="L41" s="22"/>
    </row>
    <row r="42" spans="1:12" s="36" customFormat="1" ht="12" customHeight="1" x14ac:dyDescent="0.25">
      <c r="B42" s="29" t="s">
        <v>11</v>
      </c>
      <c r="C42" s="20">
        <v>2000000</v>
      </c>
      <c r="D42" s="3">
        <v>191</v>
      </c>
      <c r="E42" s="22">
        <f t="shared" si="0"/>
        <v>8.1884632698120088E-2</v>
      </c>
      <c r="F42" s="3"/>
      <c r="G42" s="3">
        <v>900744182</v>
      </c>
      <c r="H42" s="22">
        <f t="shared" si="1"/>
        <v>4.3231829133324213</v>
      </c>
      <c r="I42" s="22"/>
      <c r="J42" s="3">
        <v>494417770</v>
      </c>
      <c r="K42" s="22">
        <f t="shared" si="2"/>
        <v>3.3931273782805795</v>
      </c>
      <c r="L42" s="22"/>
    </row>
    <row r="43" spans="1:12" s="33" customFormat="1" ht="20.100000000000001" customHeight="1" x14ac:dyDescent="0.25">
      <c r="A43" s="30" t="s">
        <v>8</v>
      </c>
      <c r="B43" s="30"/>
      <c r="C43" s="30"/>
      <c r="D43" s="31">
        <f>SUM(D16:D42)</f>
        <v>233255</v>
      </c>
      <c r="E43" s="32">
        <f t="shared" ref="E43:K43" si="3">SUM(E16:E42)</f>
        <v>100</v>
      </c>
      <c r="F43" s="31"/>
      <c r="G43" s="31">
        <f t="shared" si="3"/>
        <v>20835208689</v>
      </c>
      <c r="H43" s="32">
        <f t="shared" si="3"/>
        <v>99.999999999999986</v>
      </c>
      <c r="I43" s="31"/>
      <c r="J43" s="31">
        <f t="shared" si="3"/>
        <v>14571152653</v>
      </c>
      <c r="K43" s="32">
        <f t="shared" si="3"/>
        <v>100</v>
      </c>
      <c r="L43" s="26"/>
    </row>
    <row r="44" spans="1:12" s="33" customFormat="1" ht="12" customHeight="1" x14ac:dyDescent="0.25">
      <c r="A44" s="30"/>
      <c r="B44" s="30"/>
      <c r="C44" s="30"/>
      <c r="D44" s="31"/>
      <c r="E44" s="32"/>
      <c r="F44" s="31"/>
      <c r="G44" s="31"/>
      <c r="H44" s="32"/>
      <c r="I44" s="31"/>
      <c r="J44" s="31"/>
      <c r="K44" s="32"/>
      <c r="L44" s="26"/>
    </row>
    <row r="45" spans="1:12" s="33" customFormat="1" ht="15.95" customHeight="1" x14ac:dyDescent="0.25">
      <c r="A45" s="59" t="s">
        <v>43</v>
      </c>
      <c r="B45" s="30"/>
      <c r="C45" s="30"/>
      <c r="D45" s="31"/>
      <c r="E45" s="32"/>
      <c r="F45" s="31"/>
      <c r="G45" s="31"/>
      <c r="H45" s="32"/>
      <c r="I45" s="31"/>
      <c r="J45" s="31"/>
      <c r="K45" s="32"/>
      <c r="L45" s="26"/>
    </row>
    <row r="46" spans="1:12" s="33" customFormat="1" ht="12.75" customHeight="1" x14ac:dyDescent="0.25">
      <c r="A46" s="59" t="s">
        <v>34</v>
      </c>
      <c r="B46" s="30"/>
      <c r="C46" s="30"/>
      <c r="D46" s="31"/>
      <c r="E46" s="32"/>
      <c r="F46" s="31"/>
      <c r="G46" s="31"/>
      <c r="H46" s="32"/>
      <c r="I46" s="31"/>
      <c r="J46" s="31"/>
      <c r="K46" s="32"/>
      <c r="L46" s="26"/>
    </row>
    <row r="47" spans="1:12" s="33" customFormat="1" ht="12.75" customHeight="1" x14ac:dyDescent="0.25">
      <c r="A47" s="59" t="s">
        <v>35</v>
      </c>
      <c r="B47" s="30"/>
      <c r="C47" s="30"/>
      <c r="D47" s="31"/>
      <c r="E47" s="32"/>
      <c r="F47" s="31"/>
      <c r="G47" s="31"/>
      <c r="H47" s="32"/>
      <c r="I47" s="31"/>
      <c r="J47" s="31"/>
      <c r="K47" s="32"/>
      <c r="L47" s="26"/>
    </row>
    <row r="48" spans="1:12" s="36" customFormat="1" ht="13.5" x14ac:dyDescent="0.25">
      <c r="A48" s="34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34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39"/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  <row r="53" spans="1:11" ht="9.9499999999999993" customHeight="1" x14ac:dyDescent="0.25">
      <c r="C53" s="41"/>
    </row>
    <row r="54" spans="1:11" ht="9.9499999999999993" customHeight="1" x14ac:dyDescent="0.25">
      <c r="C54" s="41"/>
    </row>
    <row r="55" spans="1:11" ht="9.9499999999999993" customHeight="1" x14ac:dyDescent="0.25">
      <c r="C55" s="41"/>
    </row>
    <row r="56" spans="1:11" ht="9.9499999999999993" customHeight="1" x14ac:dyDescent="0.25">
      <c r="C56" s="41"/>
    </row>
    <row r="57" spans="1:11" ht="9.9499999999999993" customHeight="1" x14ac:dyDescent="0.25">
      <c r="C57" s="41"/>
    </row>
    <row r="58" spans="1:11" ht="9.9499999999999993" customHeight="1" x14ac:dyDescent="0.25">
      <c r="C58" s="41"/>
    </row>
    <row r="59" spans="1:11" ht="9.9499999999999993" customHeight="1" x14ac:dyDescent="0.25">
      <c r="C59" s="41"/>
    </row>
    <row r="60" spans="1:11" ht="9.9499999999999993" customHeight="1" x14ac:dyDescent="0.25">
      <c r="C60" s="41"/>
    </row>
    <row r="61" spans="1:11" ht="9.9499999999999993" customHeight="1" x14ac:dyDescent="0.25">
      <c r="C61" s="41"/>
    </row>
    <row r="62" spans="1:11" ht="9.9499999999999993" customHeight="1" x14ac:dyDescent="0.25">
      <c r="C62" s="41"/>
    </row>
    <row r="63" spans="1:11" ht="9.9499999999999993" customHeight="1" x14ac:dyDescent="0.25">
      <c r="C63" s="41"/>
    </row>
    <row r="64" spans="1:11" ht="9.9499999999999993" customHeight="1" x14ac:dyDescent="0.25">
      <c r="C64" s="41"/>
    </row>
    <row r="65" spans="3:3" ht="9.9499999999999993" customHeight="1" x14ac:dyDescent="0.25">
      <c r="C65" s="41"/>
    </row>
    <row r="66" spans="3:3" ht="9.9499999999999993" customHeight="1" x14ac:dyDescent="0.25">
      <c r="C66" s="41"/>
    </row>
    <row r="67" spans="3:3" ht="9.9499999999999993" customHeight="1" x14ac:dyDescent="0.25">
      <c r="C67" s="41"/>
    </row>
    <row r="68" spans="3:3" ht="9.9499999999999993" customHeight="1" x14ac:dyDescent="0.25">
      <c r="C68" s="41"/>
    </row>
    <row r="69" spans="3:3" ht="9.9499999999999993" customHeight="1" x14ac:dyDescent="0.25">
      <c r="C69" s="41"/>
    </row>
    <row r="70" spans="3:3" ht="9.9499999999999993" customHeight="1" x14ac:dyDescent="0.25">
      <c r="C70" s="41"/>
    </row>
    <row r="71" spans="3:3" ht="9.9499999999999993" customHeight="1" x14ac:dyDescent="0.25">
      <c r="C71" s="41"/>
    </row>
    <row r="72" spans="3:3" ht="9.9499999999999993" customHeight="1" x14ac:dyDescent="0.25">
      <c r="C72" s="41"/>
    </row>
    <row r="73" spans="3:3" ht="9.9499999999999993" customHeight="1" x14ac:dyDescent="0.25">
      <c r="C73" s="41"/>
    </row>
    <row r="74" spans="3:3" ht="9.9499999999999993" customHeight="1" x14ac:dyDescent="0.25">
      <c r="C74" s="41"/>
    </row>
    <row r="75" spans="3:3" ht="9.9499999999999993" customHeight="1" x14ac:dyDescent="0.25">
      <c r="C75" s="41"/>
    </row>
    <row r="76" spans="3:3" ht="9.9499999999999993" customHeight="1" x14ac:dyDescent="0.25">
      <c r="C76" s="41"/>
    </row>
    <row r="77" spans="3:3" ht="9.9499999999999993" customHeight="1" x14ac:dyDescent="0.25">
      <c r="C77" s="41"/>
    </row>
    <row r="78" spans="3:3" ht="9.9499999999999993" customHeight="1" x14ac:dyDescent="0.25">
      <c r="C78" s="41"/>
    </row>
    <row r="79" spans="3:3" ht="9.9499999999999993" customHeight="1" x14ac:dyDescent="0.25">
      <c r="C79" s="41"/>
    </row>
    <row r="80" spans="3:3" ht="9.9499999999999993" customHeight="1" x14ac:dyDescent="0.25">
      <c r="C80" s="41"/>
    </row>
    <row r="81" spans="3:3" ht="9.9499999999999993" customHeight="1" x14ac:dyDescent="0.25">
      <c r="C81" s="41"/>
    </row>
    <row r="82" spans="3:3" ht="9.9499999999999993" customHeight="1" x14ac:dyDescent="0.25">
      <c r="C82" s="41"/>
    </row>
    <row r="83" spans="3:3" ht="9.9499999999999993" customHeight="1" x14ac:dyDescent="0.25">
      <c r="C83" s="41"/>
    </row>
    <row r="84" spans="3:3" ht="9.9499999999999993" customHeight="1" x14ac:dyDescent="0.25">
      <c r="C84" s="41"/>
    </row>
    <row r="85" spans="3:3" ht="9.9499999999999993" customHeight="1" x14ac:dyDescent="0.25">
      <c r="C85" s="41"/>
    </row>
    <row r="86" spans="3:3" ht="9.9499999999999993" customHeight="1" x14ac:dyDescent="0.25">
      <c r="C86" s="41"/>
    </row>
    <row r="87" spans="3:3" ht="9.9499999999999993" customHeight="1" x14ac:dyDescent="0.25">
      <c r="C87" s="41"/>
    </row>
    <row r="88" spans="3:3" ht="9.9499999999999993" customHeight="1" x14ac:dyDescent="0.25">
      <c r="C88" s="41"/>
    </row>
    <row r="89" spans="3:3" ht="9.9499999999999993" customHeight="1" x14ac:dyDescent="0.25">
      <c r="C89" s="41"/>
    </row>
    <row r="90" spans="3:3" ht="9.9499999999999993" customHeight="1" x14ac:dyDescent="0.25">
      <c r="C90" s="41"/>
    </row>
    <row r="91" spans="3:3" ht="9.9499999999999993" customHeight="1" x14ac:dyDescent="0.25">
      <c r="C91" s="41"/>
    </row>
    <row r="92" spans="3:3" ht="9.9499999999999993" customHeight="1" x14ac:dyDescent="0.25">
      <c r="C92" s="41"/>
    </row>
    <row r="93" spans="3:3" ht="9.9499999999999993" customHeight="1" x14ac:dyDescent="0.25">
      <c r="C93" s="41"/>
    </row>
    <row r="94" spans="3:3" ht="9.9499999999999993" customHeight="1" x14ac:dyDescent="0.25">
      <c r="C94" s="41"/>
    </row>
    <row r="95" spans="3:3" ht="9.9499999999999993" customHeight="1" x14ac:dyDescent="0.25">
      <c r="C95" s="41"/>
    </row>
    <row r="96" spans="3:3" ht="9.9499999999999993" customHeight="1" x14ac:dyDescent="0.25">
      <c r="C96" s="41"/>
    </row>
    <row r="97" spans="3:3" ht="9.9499999999999993" customHeight="1" x14ac:dyDescent="0.25">
      <c r="C97" s="41"/>
    </row>
    <row r="98" spans="3:3" ht="9.9499999999999993" customHeight="1" x14ac:dyDescent="0.25">
      <c r="C98" s="41"/>
    </row>
    <row r="99" spans="3:3" ht="9.9499999999999993" customHeight="1" x14ac:dyDescent="0.25">
      <c r="C99" s="41"/>
    </row>
    <row r="100" spans="3:3" ht="9.9499999999999993" customHeight="1" x14ac:dyDescent="0.25">
      <c r="C100" s="41"/>
    </row>
    <row r="101" spans="3:3" ht="9.9499999999999993" customHeight="1" x14ac:dyDescent="0.25">
      <c r="C101" s="41"/>
    </row>
    <row r="102" spans="3:3" ht="9.9499999999999993" customHeight="1" x14ac:dyDescent="0.25">
      <c r="C102" s="41"/>
    </row>
    <row r="103" spans="3:3" ht="9.9499999999999993" customHeight="1" x14ac:dyDescent="0.25">
      <c r="C103" s="41"/>
    </row>
    <row r="104" spans="3:3" ht="9.9499999999999993" customHeight="1" x14ac:dyDescent="0.25">
      <c r="C104" s="41"/>
    </row>
    <row r="105" spans="3:3" ht="9.9499999999999993" customHeight="1" x14ac:dyDescent="0.25">
      <c r="C105" s="41"/>
    </row>
    <row r="106" spans="3:3" ht="9.9499999999999993" customHeight="1" x14ac:dyDescent="0.25">
      <c r="C106" s="41"/>
    </row>
    <row r="107" spans="3:3" ht="9.9499999999999993" customHeight="1" x14ac:dyDescent="0.25">
      <c r="C107" s="41"/>
    </row>
    <row r="108" spans="3:3" ht="9.9499999999999993" customHeight="1" x14ac:dyDescent="0.25">
      <c r="C108" s="41"/>
    </row>
    <row r="109" spans="3:3" ht="9.9499999999999993" customHeight="1" x14ac:dyDescent="0.25">
      <c r="C109" s="41"/>
    </row>
    <row r="110" spans="3:3" ht="9.9499999999999993" customHeight="1" x14ac:dyDescent="0.25">
      <c r="C110" s="41"/>
    </row>
    <row r="111" spans="3:3" ht="9.9499999999999993" customHeight="1" x14ac:dyDescent="0.25">
      <c r="C111" s="41"/>
    </row>
    <row r="112" spans="3:3" ht="9.9499999999999993" customHeight="1" x14ac:dyDescent="0.25">
      <c r="C112" s="41"/>
    </row>
    <row r="113" spans="3:3" ht="9.9499999999999993" customHeight="1" x14ac:dyDescent="0.25">
      <c r="C113" s="41"/>
    </row>
    <row r="114" spans="3:3" ht="9.9499999999999993" customHeight="1" x14ac:dyDescent="0.25">
      <c r="C114" s="41"/>
    </row>
    <row r="115" spans="3:3" ht="9.9499999999999993" customHeight="1" x14ac:dyDescent="0.25">
      <c r="C115" s="41"/>
    </row>
    <row r="116" spans="3:3" ht="9.9499999999999993" customHeight="1" x14ac:dyDescent="0.25">
      <c r="C116" s="41"/>
    </row>
    <row r="117" spans="3:3" ht="9.9499999999999993" customHeight="1" x14ac:dyDescent="0.25">
      <c r="C117" s="41"/>
    </row>
    <row r="118" spans="3:3" ht="9.9499999999999993" customHeight="1" x14ac:dyDescent="0.25">
      <c r="C118" s="41"/>
    </row>
    <row r="119" spans="3:3" ht="9.9499999999999993" customHeight="1" x14ac:dyDescent="0.25">
      <c r="C119" s="41"/>
    </row>
    <row r="120" spans="3:3" ht="9.9499999999999993" customHeight="1" x14ac:dyDescent="0.25">
      <c r="C120" s="41"/>
    </row>
    <row r="121" spans="3:3" ht="9.9499999999999993" customHeight="1" x14ac:dyDescent="0.25">
      <c r="C121" s="41"/>
    </row>
    <row r="122" spans="3:3" ht="9.9499999999999993" customHeight="1" x14ac:dyDescent="0.25">
      <c r="C122" s="41"/>
    </row>
    <row r="123" spans="3:3" ht="9.9499999999999993" customHeight="1" x14ac:dyDescent="0.25">
      <c r="C123" s="41"/>
    </row>
    <row r="124" spans="3:3" ht="9.9499999999999993" customHeight="1" x14ac:dyDescent="0.25">
      <c r="C124" s="41"/>
    </row>
    <row r="125" spans="3:3" ht="9.9499999999999993" customHeight="1" x14ac:dyDescent="0.25">
      <c r="C125" s="41"/>
    </row>
    <row r="126" spans="3:3" ht="9.9499999999999993" customHeight="1" x14ac:dyDescent="0.25">
      <c r="C126" s="41"/>
    </row>
    <row r="127" spans="3:3" ht="9.9499999999999993" customHeight="1" x14ac:dyDescent="0.25">
      <c r="C127" s="41"/>
    </row>
    <row r="128" spans="3:3" ht="9.9499999999999993" customHeight="1" x14ac:dyDescent="0.25">
      <c r="C128" s="41"/>
    </row>
  </sheetData>
  <mergeCells count="25">
    <mergeCell ref="GF4:GP4"/>
    <mergeCell ref="II4:IS4"/>
    <mergeCell ref="IT4:IV4"/>
    <mergeCell ref="GQ4:HA4"/>
    <mergeCell ref="HB4:HL4"/>
    <mergeCell ref="HM4:HW4"/>
    <mergeCell ref="HX4:IH4"/>
    <mergeCell ref="DR4:EB4"/>
    <mergeCell ref="EC4:EM4"/>
    <mergeCell ref="EN4:EX4"/>
    <mergeCell ref="EY4:FI4"/>
    <mergeCell ref="FJ4:FT4"/>
    <mergeCell ref="FU4:GE4"/>
    <mergeCell ref="BD4:BN4"/>
    <mergeCell ref="BO4:BY4"/>
    <mergeCell ref="BZ4:CJ4"/>
    <mergeCell ref="CK4:CU4"/>
    <mergeCell ref="CV4:DF4"/>
    <mergeCell ref="DG4:DQ4"/>
    <mergeCell ref="A4:K4"/>
    <mergeCell ref="L4:V4"/>
    <mergeCell ref="W4:AG4"/>
    <mergeCell ref="A10:C13"/>
    <mergeCell ref="AH4:AR4"/>
    <mergeCell ref="AS4:BC4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F0D5-0F47-4A72-8D9E-F8ECEA2986E2}">
  <dimension ref="A1:IV128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206" width="11.59765625" style="40" customWidth="1"/>
    <col min="207" max="16384" width="16" style="40"/>
  </cols>
  <sheetData>
    <row r="1" spans="1:256" ht="34.5" customHeight="1" x14ac:dyDescent="0.25">
      <c r="A1" s="63" t="s">
        <v>9</v>
      </c>
    </row>
    <row r="2" spans="1:256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L3" s="47"/>
      <c r="M3" s="47"/>
      <c r="N3" s="47"/>
      <c r="O3" s="47"/>
      <c r="P3" s="47"/>
      <c r="Q3" s="47"/>
      <c r="R3" s="47"/>
      <c r="S3" s="47"/>
      <c r="T3" s="47"/>
      <c r="U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T3" s="47"/>
      <c r="IU3" s="47"/>
      <c r="IV3" s="47"/>
    </row>
    <row r="4" spans="1:256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pans="1:256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256" s="4" customFormat="1" ht="15" customHeight="1" x14ac:dyDescent="0.2">
      <c r="A6" s="1" t="s">
        <v>30</v>
      </c>
      <c r="D6" s="5"/>
      <c r="E6" s="5"/>
      <c r="F6" s="5"/>
      <c r="G6" s="5"/>
      <c r="H6" s="5"/>
      <c r="I6" s="5"/>
      <c r="J6" s="5"/>
      <c r="K6" s="5" t="s">
        <v>12</v>
      </c>
    </row>
    <row r="7" spans="1:256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256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56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256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57" t="s">
        <v>19</v>
      </c>
      <c r="I10" s="13"/>
      <c r="J10" s="13"/>
      <c r="K10" s="13" t="s">
        <v>2</v>
      </c>
    </row>
    <row r="11" spans="1:256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  <c r="L11" s="13"/>
    </row>
    <row r="12" spans="1:256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  <c r="L12" s="13"/>
    </row>
    <row r="13" spans="1:256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  <c r="L13" s="17"/>
      <c r="M13" s="48"/>
    </row>
    <row r="14" spans="1:256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256" s="13" customFormat="1" ht="3.95" customHeight="1" x14ac:dyDescent="0.25">
      <c r="A15" s="19"/>
      <c r="B15" s="19"/>
    </row>
    <row r="16" spans="1:256" s="3" customFormat="1" ht="20.100000000000001" customHeight="1" x14ac:dyDescent="0.25">
      <c r="A16" s="20" t="s">
        <v>6</v>
      </c>
      <c r="B16" s="21"/>
      <c r="C16" s="21"/>
      <c r="D16" s="3">
        <v>12361</v>
      </c>
      <c r="E16" s="22">
        <f>D16/D$43*100</f>
        <v>5.31669634485191</v>
      </c>
      <c r="G16" s="23" t="s">
        <v>7</v>
      </c>
      <c r="H16" s="23" t="s">
        <v>7</v>
      </c>
      <c r="J16" s="23" t="s">
        <v>7</v>
      </c>
      <c r="K16" s="23" t="s">
        <v>7</v>
      </c>
    </row>
    <row r="17" spans="1:12" s="21" customFormat="1" ht="12" customHeight="1" x14ac:dyDescent="0.25">
      <c r="A17" s="24">
        <v>1</v>
      </c>
      <c r="B17" s="25" t="s">
        <v>7</v>
      </c>
      <c r="C17" s="14">
        <v>5000</v>
      </c>
      <c r="D17" s="21">
        <v>6923</v>
      </c>
      <c r="E17" s="22">
        <f t="shared" ref="E17:E42" si="0">D17/D$43*100</f>
        <v>2.9777112527635121</v>
      </c>
      <c r="F17" s="3"/>
      <c r="G17" s="21">
        <v>14953795</v>
      </c>
      <c r="H17" s="22">
        <f t="shared" ref="H17:H42" si="1">G17/G$43*100</f>
        <v>6.9493985318677953E-2</v>
      </c>
      <c r="I17" s="3"/>
      <c r="J17" s="21">
        <v>8048900</v>
      </c>
      <c r="K17" s="22">
        <f t="shared" ref="K17:K42" si="2">J17/J$43*100</f>
        <v>5.3470669085686845E-2</v>
      </c>
      <c r="L17" s="3"/>
    </row>
    <row r="18" spans="1:12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6312</v>
      </c>
      <c r="E18" s="22">
        <f t="shared" si="0"/>
        <v>2.7149087718392733</v>
      </c>
      <c r="F18" s="3"/>
      <c r="G18" s="21">
        <v>47641940</v>
      </c>
      <c r="H18" s="22">
        <f t="shared" si="1"/>
        <v>0.22140388302189082</v>
      </c>
      <c r="I18" s="3"/>
      <c r="J18" s="21">
        <v>32110526</v>
      </c>
      <c r="K18" s="22">
        <f t="shared" si="2"/>
        <v>0.2133175104565026</v>
      </c>
      <c r="L18" s="3"/>
    </row>
    <row r="19" spans="1:12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6782</v>
      </c>
      <c r="E19" s="22">
        <f t="shared" si="0"/>
        <v>2.9170645263963801</v>
      </c>
      <c r="F19" s="3"/>
      <c r="G19" s="21">
        <v>85011618</v>
      </c>
      <c r="H19" s="22">
        <f t="shared" si="1"/>
        <v>0.39507002290783427</v>
      </c>
      <c r="I19" s="3"/>
      <c r="J19" s="21">
        <v>60720977</v>
      </c>
      <c r="K19" s="22">
        <f t="shared" si="2"/>
        <v>0.40338322848173069</v>
      </c>
      <c r="L19" s="3"/>
    </row>
    <row r="20" spans="1:12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9959</v>
      </c>
      <c r="E20" s="22">
        <f t="shared" si="0"/>
        <v>4.2835514034770785</v>
      </c>
      <c r="F20" s="3"/>
      <c r="G20" s="21">
        <v>175922157</v>
      </c>
      <c r="H20" s="22">
        <f t="shared" si="1"/>
        <v>0.81755379124751648</v>
      </c>
      <c r="I20" s="3"/>
      <c r="J20" s="21">
        <v>140825716</v>
      </c>
      <c r="K20" s="22">
        <f t="shared" si="2"/>
        <v>0.93553718632246841</v>
      </c>
      <c r="L20" s="3"/>
    </row>
    <row r="21" spans="1:12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10209</v>
      </c>
      <c r="E21" s="22">
        <f t="shared" si="0"/>
        <v>4.3910810601563908</v>
      </c>
      <c r="F21" s="3"/>
      <c r="G21" s="21">
        <v>232581984</v>
      </c>
      <c r="H21" s="22">
        <f t="shared" si="1"/>
        <v>1.0808660264157017</v>
      </c>
      <c r="I21" s="3"/>
      <c r="J21" s="21">
        <v>181354431</v>
      </c>
      <c r="K21" s="22">
        <f t="shared" si="2"/>
        <v>1.204778636487474</v>
      </c>
      <c r="L21" s="3"/>
    </row>
    <row r="22" spans="1:12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9086</v>
      </c>
      <c r="E22" s="22">
        <f t="shared" si="0"/>
        <v>3.9080578423529211</v>
      </c>
      <c r="F22" s="3"/>
      <c r="G22" s="21">
        <v>250457740</v>
      </c>
      <c r="H22" s="22">
        <f t="shared" si="1"/>
        <v>1.1639390874697197</v>
      </c>
      <c r="I22" s="3"/>
      <c r="J22" s="21">
        <v>190962127</v>
      </c>
      <c r="K22" s="22">
        <f t="shared" si="2"/>
        <v>1.2686047411094568</v>
      </c>
      <c r="L22" s="3"/>
    </row>
    <row r="23" spans="1:12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8096</v>
      </c>
      <c r="E23" s="22">
        <f t="shared" si="0"/>
        <v>3.4822404019028448</v>
      </c>
      <c r="F23" s="3"/>
      <c r="G23" s="21">
        <v>263760377</v>
      </c>
      <c r="H23" s="22">
        <f t="shared" si="1"/>
        <v>1.2257597330234205</v>
      </c>
      <c r="I23" s="3"/>
      <c r="J23" s="21">
        <v>198952595</v>
      </c>
      <c r="K23" s="22">
        <f t="shared" si="2"/>
        <v>1.3216872331602674</v>
      </c>
      <c r="L23" s="3"/>
    </row>
    <row r="24" spans="1:12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8342</v>
      </c>
      <c r="E24" s="22">
        <f t="shared" si="0"/>
        <v>3.5880495840752884</v>
      </c>
      <c r="F24" s="3"/>
      <c r="G24" s="21">
        <v>313948019</v>
      </c>
      <c r="H24" s="22">
        <f t="shared" si="1"/>
        <v>1.4589941231114927</v>
      </c>
      <c r="I24" s="3"/>
      <c r="J24" s="21">
        <v>238157274</v>
      </c>
      <c r="K24" s="22">
        <f t="shared" si="2"/>
        <v>1.5821328117386542</v>
      </c>
      <c r="L24" s="3"/>
    </row>
    <row r="25" spans="1:12" s="27" customFormat="1" ht="12" customHeight="1" x14ac:dyDescent="0.25">
      <c r="A25" s="24">
        <v>40001</v>
      </c>
      <c r="B25" s="25"/>
      <c r="C25" s="20">
        <v>45000</v>
      </c>
      <c r="D25" s="21">
        <v>8241</v>
      </c>
      <c r="E25" s="22">
        <f t="shared" si="0"/>
        <v>3.5446076027768463</v>
      </c>
      <c r="F25" s="3"/>
      <c r="G25" s="21">
        <v>350961517</v>
      </c>
      <c r="H25" s="22">
        <f t="shared" si="1"/>
        <v>1.6310050064093389</v>
      </c>
      <c r="I25" s="3"/>
      <c r="J25" s="21">
        <v>262954864</v>
      </c>
      <c r="K25" s="22">
        <f t="shared" si="2"/>
        <v>1.7468688289599559</v>
      </c>
      <c r="L25" s="3"/>
    </row>
    <row r="26" spans="1:12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8726</v>
      </c>
      <c r="E26" s="22">
        <f t="shared" si="0"/>
        <v>3.753215136734712</v>
      </c>
      <c r="F26" s="3"/>
      <c r="G26" s="21">
        <v>415854355</v>
      </c>
      <c r="H26" s="22">
        <f t="shared" si="1"/>
        <v>1.9325780807532995</v>
      </c>
      <c r="I26" s="3"/>
      <c r="J26" s="21">
        <v>315060668</v>
      </c>
      <c r="K26" s="22">
        <f t="shared" si="2"/>
        <v>2.0930195083233047</v>
      </c>
      <c r="L26" s="3"/>
    </row>
    <row r="27" spans="1:12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17129</v>
      </c>
      <c r="E27" s="22">
        <f t="shared" si="0"/>
        <v>7.3675019570397513</v>
      </c>
      <c r="F27" s="3"/>
      <c r="G27" s="21">
        <v>943775419</v>
      </c>
      <c r="H27" s="22">
        <f t="shared" si="1"/>
        <v>4.3859578864171356</v>
      </c>
      <c r="I27" s="3"/>
      <c r="J27" s="21">
        <v>706046041</v>
      </c>
      <c r="K27" s="22">
        <f t="shared" si="2"/>
        <v>4.6904240601287492</v>
      </c>
      <c r="L27" s="3"/>
    </row>
    <row r="28" spans="1:12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16757</v>
      </c>
      <c r="E28" s="22">
        <f t="shared" si="0"/>
        <v>7.2074978279009354</v>
      </c>
      <c r="F28" s="3"/>
      <c r="G28" s="21">
        <v>1088798424</v>
      </c>
      <c r="H28" s="22">
        <f t="shared" si="1"/>
        <v>5.0599156730753423</v>
      </c>
      <c r="I28" s="3"/>
      <c r="J28" s="21">
        <v>810224221</v>
      </c>
      <c r="K28" s="22">
        <f t="shared" si="2"/>
        <v>5.3825033490662584</v>
      </c>
      <c r="L28" s="3"/>
    </row>
    <row r="29" spans="1:12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15706</v>
      </c>
      <c r="E29" s="22">
        <f t="shared" si="0"/>
        <v>6.7554431512211064</v>
      </c>
      <c r="F29" s="3"/>
      <c r="G29" s="21">
        <v>1177063969</v>
      </c>
      <c r="H29" s="22">
        <f t="shared" si="1"/>
        <v>5.4701074998574466</v>
      </c>
      <c r="I29" s="3"/>
      <c r="J29" s="21">
        <v>866362799</v>
      </c>
      <c r="K29" s="22">
        <f t="shared" si="2"/>
        <v>5.7554446611932599</v>
      </c>
      <c r="L29" s="3"/>
    </row>
    <row r="30" spans="1:12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13504</v>
      </c>
      <c r="E30" s="22">
        <f t="shared" si="0"/>
        <v>5.8083219351897251</v>
      </c>
      <c r="F30" s="3"/>
      <c r="G30" s="21">
        <v>1146179350</v>
      </c>
      <c r="H30" s="22">
        <f t="shared" si="1"/>
        <v>5.3265790337149754</v>
      </c>
      <c r="I30" s="3"/>
      <c r="J30" s="21">
        <v>840540332</v>
      </c>
      <c r="K30" s="22">
        <f t="shared" si="2"/>
        <v>5.5839001535048709</v>
      </c>
      <c r="L30" s="3"/>
    </row>
    <row r="31" spans="1:12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11231</v>
      </c>
      <c r="E31" s="22">
        <f t="shared" si="0"/>
        <v>4.8306622966614192</v>
      </c>
      <c r="F31" s="3"/>
      <c r="G31" s="21">
        <v>1065628025</v>
      </c>
      <c r="H31" s="22">
        <f t="shared" si="1"/>
        <v>4.9522370959694033</v>
      </c>
      <c r="I31" s="3"/>
      <c r="J31" s="21">
        <v>775828692</v>
      </c>
      <c r="K31" s="22">
        <f t="shared" si="2"/>
        <v>5.1540060451879466</v>
      </c>
      <c r="L31" s="3"/>
    </row>
    <row r="32" spans="1:12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17549</v>
      </c>
      <c r="E32" s="22">
        <f t="shared" si="0"/>
        <v>7.5481517802609961</v>
      </c>
      <c r="F32" s="3"/>
      <c r="G32" s="21">
        <v>1919885002</v>
      </c>
      <c r="H32" s="22">
        <f t="shared" si="1"/>
        <v>8.9221806332464748</v>
      </c>
      <c r="I32" s="3"/>
      <c r="J32" s="21">
        <v>1380848203</v>
      </c>
      <c r="K32" s="22">
        <f t="shared" si="2"/>
        <v>9.1732879424739213</v>
      </c>
      <c r="L32" s="3"/>
    </row>
    <row r="33" spans="1:12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11870</v>
      </c>
      <c r="E33" s="22">
        <f t="shared" si="0"/>
        <v>5.1055080991337407</v>
      </c>
      <c r="F33" s="3"/>
      <c r="G33" s="21">
        <v>1535235076</v>
      </c>
      <c r="H33" s="22">
        <f t="shared" si="1"/>
        <v>7.134617254834871</v>
      </c>
      <c r="I33" s="3"/>
      <c r="J33" s="21">
        <v>1096641424</v>
      </c>
      <c r="K33" s="22">
        <f t="shared" si="2"/>
        <v>7.2852378198710888</v>
      </c>
      <c r="L33" s="3"/>
    </row>
    <row r="34" spans="1:12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7996</v>
      </c>
      <c r="E34" s="22">
        <f t="shared" si="0"/>
        <v>3.4392285392311197</v>
      </c>
      <c r="F34" s="3"/>
      <c r="G34" s="21">
        <v>1194803489</v>
      </c>
      <c r="H34" s="22">
        <f t="shared" si="1"/>
        <v>5.5525474385111728</v>
      </c>
      <c r="I34" s="3"/>
      <c r="J34" s="21">
        <v>836797152</v>
      </c>
      <c r="K34" s="22">
        <f t="shared" si="2"/>
        <v>5.5590333593953458</v>
      </c>
      <c r="L34" s="3"/>
    </row>
    <row r="35" spans="1:12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5591</v>
      </c>
      <c r="E35" s="22">
        <f t="shared" si="0"/>
        <v>2.4047932419761371</v>
      </c>
      <c r="F35" s="3"/>
      <c r="G35" s="21">
        <v>947091313</v>
      </c>
      <c r="H35" s="22">
        <f t="shared" si="1"/>
        <v>4.4013676662726358</v>
      </c>
      <c r="I35" s="3"/>
      <c r="J35" s="21">
        <v>654326170</v>
      </c>
      <c r="K35" s="22">
        <f t="shared" si="2"/>
        <v>4.3468372212569264</v>
      </c>
      <c r="L35" s="3"/>
    </row>
    <row r="36" spans="1:12" s="28" customFormat="1" ht="20.100000000000001" customHeight="1" x14ac:dyDescent="0.25">
      <c r="A36" s="24">
        <v>180001</v>
      </c>
      <c r="B36" s="25"/>
      <c r="C36" s="20">
        <v>200000</v>
      </c>
      <c r="D36" s="21">
        <v>4018</v>
      </c>
      <c r="E36" s="22">
        <f t="shared" si="0"/>
        <v>1.728216642149905</v>
      </c>
      <c r="F36" s="3"/>
      <c r="G36" s="21">
        <v>761987005</v>
      </c>
      <c r="H36" s="22">
        <f t="shared" si="1"/>
        <v>3.5411421474276854</v>
      </c>
      <c r="I36" s="3"/>
      <c r="J36" s="21">
        <v>522069607</v>
      </c>
      <c r="K36" s="22">
        <f t="shared" si="2"/>
        <v>3.4682268627503863</v>
      </c>
      <c r="L36" s="3"/>
    </row>
    <row r="37" spans="1:12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9235</v>
      </c>
      <c r="E37" s="22">
        <f t="shared" si="0"/>
        <v>3.9721455177337912</v>
      </c>
      <c r="F37" s="3"/>
      <c r="G37" s="21">
        <v>2210207460</v>
      </c>
      <c r="H37" s="22">
        <f t="shared" si="1"/>
        <v>10.271380928819237</v>
      </c>
      <c r="I37" s="3"/>
      <c r="J37" s="21">
        <v>1499575576</v>
      </c>
      <c r="K37" s="22">
        <f t="shared" si="2"/>
        <v>9.9620208218855062</v>
      </c>
      <c r="L37" s="3"/>
    </row>
    <row r="38" spans="1:12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2882</v>
      </c>
      <c r="E38" s="22">
        <f t="shared" si="0"/>
        <v>1.2396018821991106</v>
      </c>
      <c r="F38" s="3"/>
      <c r="G38" s="21">
        <v>987128386</v>
      </c>
      <c r="H38" s="22">
        <f t="shared" si="1"/>
        <v>4.5874298507057407</v>
      </c>
      <c r="I38" s="3"/>
      <c r="J38" s="21">
        <v>659083634</v>
      </c>
      <c r="K38" s="22">
        <f t="shared" si="2"/>
        <v>4.3784421341308679</v>
      </c>
      <c r="L38" s="3"/>
    </row>
    <row r="39" spans="1:12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1375</v>
      </c>
      <c r="E39" s="22">
        <f t="shared" si="0"/>
        <v>0.5914131117362168</v>
      </c>
      <c r="F39" s="3"/>
      <c r="G39" s="21">
        <v>612208015</v>
      </c>
      <c r="H39" s="22">
        <f t="shared" si="1"/>
        <v>2.8450821217214073</v>
      </c>
      <c r="I39" s="3"/>
      <c r="J39" s="21">
        <v>402235290</v>
      </c>
      <c r="K39" s="22">
        <f t="shared" si="2"/>
        <v>2.6721403031687916</v>
      </c>
      <c r="L39" s="3"/>
    </row>
    <row r="40" spans="1:12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1857</v>
      </c>
      <c r="E40" s="22">
        <f t="shared" si="0"/>
        <v>0.79873028981393079</v>
      </c>
      <c r="F40" s="3"/>
      <c r="G40" s="21">
        <v>1239851402</v>
      </c>
      <c r="H40" s="22">
        <f t="shared" si="1"/>
        <v>5.7618962362350343</v>
      </c>
      <c r="I40" s="3"/>
      <c r="J40" s="21">
        <v>809975224</v>
      </c>
      <c r="K40" s="22">
        <f t="shared" si="2"/>
        <v>5.3808492054950463</v>
      </c>
      <c r="L40" s="3"/>
    </row>
    <row r="41" spans="1:12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487</v>
      </c>
      <c r="E41" s="22">
        <f t="shared" si="0"/>
        <v>0.20946777121130006</v>
      </c>
      <c r="F41" s="3"/>
      <c r="G41" s="3">
        <v>650447450</v>
      </c>
      <c r="H41" s="22">
        <f t="shared" si="1"/>
        <v>3.0227902375866131</v>
      </c>
      <c r="I41" s="22"/>
      <c r="J41" s="3">
        <v>404795790</v>
      </c>
      <c r="K41" s="22">
        <f t="shared" si="2"/>
        <v>2.6891502856749598</v>
      </c>
      <c r="L41" s="22"/>
    </row>
    <row r="42" spans="1:12" s="36" customFormat="1" ht="12" customHeight="1" x14ac:dyDescent="0.25">
      <c r="B42" s="29" t="s">
        <v>11</v>
      </c>
      <c r="C42" s="20">
        <v>2000000</v>
      </c>
      <c r="D42" s="3">
        <v>270</v>
      </c>
      <c r="E42" s="22">
        <f t="shared" si="0"/>
        <v>0.11613202921365712</v>
      </c>
      <c r="F42" s="3"/>
      <c r="G42" s="3">
        <v>1886730736</v>
      </c>
      <c r="H42" s="22">
        <f t="shared" si="1"/>
        <v>8.7681045559259339</v>
      </c>
      <c r="I42" s="22"/>
      <c r="J42" s="3">
        <v>1158427301</v>
      </c>
      <c r="K42" s="22">
        <f t="shared" si="2"/>
        <v>7.6956954206905737</v>
      </c>
      <c r="L42" s="22"/>
    </row>
    <row r="43" spans="1:12" s="33" customFormat="1" ht="20.100000000000001" customHeight="1" x14ac:dyDescent="0.25">
      <c r="A43" s="30" t="s">
        <v>8</v>
      </c>
      <c r="B43" s="30"/>
      <c r="C43" s="30"/>
      <c r="D43" s="31">
        <f>SUM(D16:D42)</f>
        <v>232494</v>
      </c>
      <c r="E43" s="32">
        <f t="shared" ref="E43:K43" si="3">SUM(E16:E42)</f>
        <v>100</v>
      </c>
      <c r="F43" s="31"/>
      <c r="G43" s="31">
        <f t="shared" si="3"/>
        <v>21518114023</v>
      </c>
      <c r="H43" s="32">
        <f t="shared" si="3"/>
        <v>100.00000000000001</v>
      </c>
      <c r="I43" s="31"/>
      <c r="J43" s="31">
        <f t="shared" si="3"/>
        <v>15052925534</v>
      </c>
      <c r="K43" s="32">
        <f t="shared" si="3"/>
        <v>99.999999999999972</v>
      </c>
      <c r="L43" s="26"/>
    </row>
    <row r="44" spans="1:12" s="33" customFormat="1" ht="12" customHeight="1" x14ac:dyDescent="0.25">
      <c r="A44" s="30"/>
      <c r="B44" s="30"/>
      <c r="C44" s="30"/>
      <c r="D44" s="31"/>
      <c r="E44" s="32"/>
      <c r="F44" s="31"/>
      <c r="G44" s="31"/>
      <c r="H44" s="32"/>
      <c r="I44" s="31"/>
      <c r="J44" s="31"/>
      <c r="K44" s="32"/>
      <c r="L44" s="26"/>
    </row>
    <row r="45" spans="1:12" s="33" customFormat="1" ht="15.95" customHeight="1" x14ac:dyDescent="0.25">
      <c r="A45" s="59" t="s">
        <v>44</v>
      </c>
      <c r="B45" s="30"/>
      <c r="C45" s="30"/>
      <c r="D45" s="31"/>
      <c r="E45" s="32"/>
      <c r="F45" s="31"/>
      <c r="G45" s="31"/>
      <c r="H45" s="32"/>
      <c r="I45" s="31"/>
      <c r="J45" s="31"/>
      <c r="K45" s="32"/>
      <c r="L45" s="26"/>
    </row>
    <row r="46" spans="1:12" s="33" customFormat="1" ht="12.75" customHeight="1" x14ac:dyDescent="0.25">
      <c r="A46" s="59" t="s">
        <v>34</v>
      </c>
      <c r="B46" s="30"/>
      <c r="C46" s="30"/>
      <c r="D46" s="31"/>
      <c r="E46" s="32"/>
      <c r="F46" s="31"/>
      <c r="G46" s="31"/>
      <c r="H46" s="32"/>
      <c r="I46" s="31"/>
      <c r="J46" s="31"/>
      <c r="K46" s="32"/>
      <c r="L46" s="26"/>
    </row>
    <row r="47" spans="1:12" s="33" customFormat="1" ht="12.75" customHeight="1" x14ac:dyDescent="0.25">
      <c r="A47" s="59" t="s">
        <v>35</v>
      </c>
      <c r="B47" s="30"/>
      <c r="C47" s="30"/>
      <c r="D47" s="31"/>
      <c r="E47" s="32"/>
      <c r="F47" s="31"/>
      <c r="G47" s="31"/>
      <c r="H47" s="32"/>
      <c r="I47" s="31"/>
      <c r="J47" s="31"/>
      <c r="K47" s="32"/>
      <c r="L47" s="26"/>
    </row>
    <row r="48" spans="1:12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58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39"/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  <row r="53" spans="1:11" ht="9.9499999999999993" customHeight="1" x14ac:dyDescent="0.25">
      <c r="C53" s="41"/>
    </row>
    <row r="54" spans="1:11" ht="9.9499999999999993" customHeight="1" x14ac:dyDescent="0.25">
      <c r="C54" s="41"/>
    </row>
    <row r="55" spans="1:11" ht="9.9499999999999993" customHeight="1" x14ac:dyDescent="0.25">
      <c r="C55" s="41"/>
    </row>
    <row r="56" spans="1:11" ht="9.9499999999999993" customHeight="1" x14ac:dyDescent="0.25">
      <c r="C56" s="41"/>
    </row>
    <row r="57" spans="1:11" ht="9.9499999999999993" customHeight="1" x14ac:dyDescent="0.25">
      <c r="C57" s="41"/>
    </row>
    <row r="58" spans="1:11" ht="9.9499999999999993" customHeight="1" x14ac:dyDescent="0.25">
      <c r="C58" s="41"/>
    </row>
    <row r="59" spans="1:11" ht="9.9499999999999993" customHeight="1" x14ac:dyDescent="0.25">
      <c r="C59" s="41"/>
    </row>
    <row r="60" spans="1:11" ht="9.9499999999999993" customHeight="1" x14ac:dyDescent="0.25">
      <c r="C60" s="41"/>
    </row>
    <row r="61" spans="1:11" ht="9.9499999999999993" customHeight="1" x14ac:dyDescent="0.25">
      <c r="C61" s="41"/>
    </row>
    <row r="62" spans="1:11" ht="9.9499999999999993" customHeight="1" x14ac:dyDescent="0.25">
      <c r="C62" s="41"/>
    </row>
    <row r="63" spans="1:11" ht="9.9499999999999993" customHeight="1" x14ac:dyDescent="0.25">
      <c r="C63" s="41"/>
    </row>
    <row r="64" spans="1:11" ht="9.9499999999999993" customHeight="1" x14ac:dyDescent="0.25">
      <c r="C64" s="41"/>
    </row>
    <row r="65" spans="3:3" ht="9.9499999999999993" customHeight="1" x14ac:dyDescent="0.25">
      <c r="C65" s="41"/>
    </row>
    <row r="66" spans="3:3" ht="9.9499999999999993" customHeight="1" x14ac:dyDescent="0.25">
      <c r="C66" s="41"/>
    </row>
    <row r="67" spans="3:3" ht="9.9499999999999993" customHeight="1" x14ac:dyDescent="0.25">
      <c r="C67" s="41"/>
    </row>
    <row r="68" spans="3:3" ht="9.9499999999999993" customHeight="1" x14ac:dyDescent="0.25">
      <c r="C68" s="41"/>
    </row>
    <row r="69" spans="3:3" ht="9.9499999999999993" customHeight="1" x14ac:dyDescent="0.25">
      <c r="C69" s="41"/>
    </row>
    <row r="70" spans="3:3" ht="9.9499999999999993" customHeight="1" x14ac:dyDescent="0.25">
      <c r="C70" s="41"/>
    </row>
    <row r="71" spans="3:3" ht="9.9499999999999993" customHeight="1" x14ac:dyDescent="0.25">
      <c r="C71" s="41"/>
    </row>
    <row r="72" spans="3:3" ht="9.9499999999999993" customHeight="1" x14ac:dyDescent="0.25">
      <c r="C72" s="41"/>
    </row>
    <row r="73" spans="3:3" ht="9.9499999999999993" customHeight="1" x14ac:dyDescent="0.25">
      <c r="C73" s="41"/>
    </row>
    <row r="74" spans="3:3" ht="9.9499999999999993" customHeight="1" x14ac:dyDescent="0.25">
      <c r="C74" s="41"/>
    </row>
    <row r="75" spans="3:3" ht="9.9499999999999993" customHeight="1" x14ac:dyDescent="0.25">
      <c r="C75" s="41"/>
    </row>
    <row r="76" spans="3:3" ht="9.9499999999999993" customHeight="1" x14ac:dyDescent="0.25">
      <c r="C76" s="41"/>
    </row>
    <row r="77" spans="3:3" ht="9.9499999999999993" customHeight="1" x14ac:dyDescent="0.25">
      <c r="C77" s="41"/>
    </row>
    <row r="78" spans="3:3" ht="9.9499999999999993" customHeight="1" x14ac:dyDescent="0.25">
      <c r="C78" s="41"/>
    </row>
    <row r="79" spans="3:3" ht="9.9499999999999993" customHeight="1" x14ac:dyDescent="0.25">
      <c r="C79" s="41"/>
    </row>
    <row r="80" spans="3:3" ht="9.9499999999999993" customHeight="1" x14ac:dyDescent="0.25">
      <c r="C80" s="41"/>
    </row>
    <row r="81" spans="3:3" ht="9.9499999999999993" customHeight="1" x14ac:dyDescent="0.25">
      <c r="C81" s="41"/>
    </row>
    <row r="82" spans="3:3" ht="9.9499999999999993" customHeight="1" x14ac:dyDescent="0.25">
      <c r="C82" s="41"/>
    </row>
    <row r="83" spans="3:3" ht="9.9499999999999993" customHeight="1" x14ac:dyDescent="0.25">
      <c r="C83" s="41"/>
    </row>
    <row r="84" spans="3:3" ht="9.9499999999999993" customHeight="1" x14ac:dyDescent="0.25">
      <c r="C84" s="41"/>
    </row>
    <row r="85" spans="3:3" ht="9.9499999999999993" customHeight="1" x14ac:dyDescent="0.25">
      <c r="C85" s="41"/>
    </row>
    <row r="86" spans="3:3" ht="9.9499999999999993" customHeight="1" x14ac:dyDescent="0.25">
      <c r="C86" s="41"/>
    </row>
    <row r="87" spans="3:3" ht="9.9499999999999993" customHeight="1" x14ac:dyDescent="0.25">
      <c r="C87" s="41"/>
    </row>
    <row r="88" spans="3:3" ht="9.9499999999999993" customHeight="1" x14ac:dyDescent="0.25">
      <c r="C88" s="41"/>
    </row>
    <row r="89" spans="3:3" ht="9.9499999999999993" customHeight="1" x14ac:dyDescent="0.25">
      <c r="C89" s="41"/>
    </row>
    <row r="90" spans="3:3" ht="9.9499999999999993" customHeight="1" x14ac:dyDescent="0.25">
      <c r="C90" s="41"/>
    </row>
    <row r="91" spans="3:3" ht="9.9499999999999993" customHeight="1" x14ac:dyDescent="0.25">
      <c r="C91" s="41"/>
    </row>
    <row r="92" spans="3:3" ht="9.9499999999999993" customHeight="1" x14ac:dyDescent="0.25">
      <c r="C92" s="41"/>
    </row>
    <row r="93" spans="3:3" ht="9.9499999999999993" customHeight="1" x14ac:dyDescent="0.25">
      <c r="C93" s="41"/>
    </row>
    <row r="94" spans="3:3" ht="9.9499999999999993" customHeight="1" x14ac:dyDescent="0.25">
      <c r="C94" s="41"/>
    </row>
    <row r="95" spans="3:3" ht="9.9499999999999993" customHeight="1" x14ac:dyDescent="0.25">
      <c r="C95" s="41"/>
    </row>
    <row r="96" spans="3:3" ht="9.9499999999999993" customHeight="1" x14ac:dyDescent="0.25">
      <c r="C96" s="41"/>
    </row>
    <row r="97" spans="3:3" ht="9.9499999999999993" customHeight="1" x14ac:dyDescent="0.25">
      <c r="C97" s="41"/>
    </row>
    <row r="98" spans="3:3" ht="9.9499999999999993" customHeight="1" x14ac:dyDescent="0.25">
      <c r="C98" s="41"/>
    </row>
    <row r="99" spans="3:3" ht="9.9499999999999993" customHeight="1" x14ac:dyDescent="0.25">
      <c r="C99" s="41"/>
    </row>
    <row r="100" spans="3:3" ht="9.9499999999999993" customHeight="1" x14ac:dyDescent="0.25">
      <c r="C100" s="41"/>
    </row>
    <row r="101" spans="3:3" ht="9.9499999999999993" customHeight="1" x14ac:dyDescent="0.25">
      <c r="C101" s="41"/>
    </row>
    <row r="102" spans="3:3" ht="9.9499999999999993" customHeight="1" x14ac:dyDescent="0.25">
      <c r="C102" s="41"/>
    </row>
    <row r="103" spans="3:3" ht="9.9499999999999993" customHeight="1" x14ac:dyDescent="0.25">
      <c r="C103" s="41"/>
    </row>
    <row r="104" spans="3:3" ht="9.9499999999999993" customHeight="1" x14ac:dyDescent="0.25">
      <c r="C104" s="41"/>
    </row>
    <row r="105" spans="3:3" ht="9.9499999999999993" customHeight="1" x14ac:dyDescent="0.25">
      <c r="C105" s="41"/>
    </row>
    <row r="106" spans="3:3" ht="9.9499999999999993" customHeight="1" x14ac:dyDescent="0.25">
      <c r="C106" s="41"/>
    </row>
    <row r="107" spans="3:3" ht="9.9499999999999993" customHeight="1" x14ac:dyDescent="0.25">
      <c r="C107" s="41"/>
    </row>
    <row r="108" spans="3:3" ht="9.9499999999999993" customHeight="1" x14ac:dyDescent="0.25">
      <c r="C108" s="41"/>
    </row>
    <row r="109" spans="3:3" ht="9.9499999999999993" customHeight="1" x14ac:dyDescent="0.25">
      <c r="C109" s="41"/>
    </row>
    <row r="110" spans="3:3" ht="9.9499999999999993" customHeight="1" x14ac:dyDescent="0.25">
      <c r="C110" s="41"/>
    </row>
    <row r="111" spans="3:3" ht="9.9499999999999993" customHeight="1" x14ac:dyDescent="0.25">
      <c r="C111" s="41"/>
    </row>
    <row r="112" spans="3:3" ht="9.9499999999999993" customHeight="1" x14ac:dyDescent="0.25">
      <c r="C112" s="41"/>
    </row>
    <row r="113" spans="3:3" ht="9.9499999999999993" customHeight="1" x14ac:dyDescent="0.25">
      <c r="C113" s="41"/>
    </row>
    <row r="114" spans="3:3" ht="9.9499999999999993" customHeight="1" x14ac:dyDescent="0.25">
      <c r="C114" s="41"/>
    </row>
    <row r="115" spans="3:3" ht="9.9499999999999993" customHeight="1" x14ac:dyDescent="0.25">
      <c r="C115" s="41"/>
    </row>
    <row r="116" spans="3:3" ht="9.9499999999999993" customHeight="1" x14ac:dyDescent="0.25">
      <c r="C116" s="41"/>
    </row>
    <row r="117" spans="3:3" ht="9.9499999999999993" customHeight="1" x14ac:dyDescent="0.25">
      <c r="C117" s="41"/>
    </row>
    <row r="118" spans="3:3" ht="9.9499999999999993" customHeight="1" x14ac:dyDescent="0.25">
      <c r="C118" s="41"/>
    </row>
    <row r="119" spans="3:3" ht="9.9499999999999993" customHeight="1" x14ac:dyDescent="0.25">
      <c r="C119" s="41"/>
    </row>
    <row r="120" spans="3:3" ht="9.9499999999999993" customHeight="1" x14ac:dyDescent="0.25">
      <c r="C120" s="41"/>
    </row>
    <row r="121" spans="3:3" ht="9.9499999999999993" customHeight="1" x14ac:dyDescent="0.25">
      <c r="C121" s="41"/>
    </row>
    <row r="122" spans="3:3" ht="9.9499999999999993" customHeight="1" x14ac:dyDescent="0.25">
      <c r="C122" s="41"/>
    </row>
    <row r="123" spans="3:3" ht="9.9499999999999993" customHeight="1" x14ac:dyDescent="0.25">
      <c r="C123" s="41"/>
    </row>
    <row r="124" spans="3:3" ht="9.9499999999999993" customHeight="1" x14ac:dyDescent="0.25">
      <c r="C124" s="41"/>
    </row>
    <row r="125" spans="3:3" ht="9.9499999999999993" customHeight="1" x14ac:dyDescent="0.25">
      <c r="C125" s="41"/>
    </row>
    <row r="126" spans="3:3" ht="9.9499999999999993" customHeight="1" x14ac:dyDescent="0.25">
      <c r="C126" s="41"/>
    </row>
    <row r="127" spans="3:3" ht="9.9499999999999993" customHeight="1" x14ac:dyDescent="0.25">
      <c r="C127" s="41"/>
    </row>
    <row r="128" spans="3:3" ht="9.9499999999999993" customHeight="1" x14ac:dyDescent="0.25">
      <c r="C128" s="41"/>
    </row>
  </sheetData>
  <mergeCells count="25">
    <mergeCell ref="GF4:GP4"/>
    <mergeCell ref="II4:IS4"/>
    <mergeCell ref="IT4:IV4"/>
    <mergeCell ref="GQ4:HA4"/>
    <mergeCell ref="HB4:HL4"/>
    <mergeCell ref="HM4:HW4"/>
    <mergeCell ref="HX4:IH4"/>
    <mergeCell ref="DR4:EB4"/>
    <mergeCell ref="EC4:EM4"/>
    <mergeCell ref="EN4:EX4"/>
    <mergeCell ref="EY4:FI4"/>
    <mergeCell ref="FJ4:FT4"/>
    <mergeCell ref="FU4:GE4"/>
    <mergeCell ref="BD4:BN4"/>
    <mergeCell ref="BO4:BY4"/>
    <mergeCell ref="BZ4:CJ4"/>
    <mergeCell ref="CK4:CU4"/>
    <mergeCell ref="CV4:DF4"/>
    <mergeCell ref="DG4:DQ4"/>
    <mergeCell ref="A4:K4"/>
    <mergeCell ref="L4:V4"/>
    <mergeCell ref="W4:AG4"/>
    <mergeCell ref="A10:C13"/>
    <mergeCell ref="AH4:AR4"/>
    <mergeCell ref="AS4:BC4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6172A-2CF8-4DFA-80B7-BDFE97BE8562}">
  <dimension ref="A1:K54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68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29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21">
        <v>21016</v>
      </c>
      <c r="E16" s="22">
        <v>7.1</v>
      </c>
      <c r="F16" s="22"/>
      <c r="G16" s="54" t="s">
        <v>7</v>
      </c>
      <c r="H16" s="54" t="s">
        <v>7</v>
      </c>
      <c r="I16" s="21"/>
      <c r="J16" s="54" t="s">
        <v>7</v>
      </c>
      <c r="K16" s="54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16130</v>
      </c>
      <c r="E17" s="22">
        <v>5.5</v>
      </c>
      <c r="F17" s="22"/>
      <c r="G17" s="21">
        <v>34082175</v>
      </c>
      <c r="H17" s="22">
        <v>0.1</v>
      </c>
      <c r="J17" s="21">
        <v>18322949</v>
      </c>
      <c r="K17" s="22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9334</v>
      </c>
      <c r="E18" s="22">
        <v>3.2</v>
      </c>
      <c r="F18" s="22"/>
      <c r="G18" s="21">
        <v>69626678</v>
      </c>
      <c r="H18" s="22">
        <v>0.2</v>
      </c>
      <c r="J18" s="21">
        <v>33079933</v>
      </c>
      <c r="K18" s="22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8898</v>
      </c>
      <c r="E19" s="22">
        <v>3</v>
      </c>
      <c r="F19" s="22"/>
      <c r="G19" s="21">
        <v>113223680</v>
      </c>
      <c r="H19" s="22">
        <v>0.4</v>
      </c>
      <c r="J19" s="21">
        <v>58717918</v>
      </c>
      <c r="K19" s="22">
        <v>0.3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10300</v>
      </c>
      <c r="E20" s="22">
        <v>3.5</v>
      </c>
      <c r="F20" s="22"/>
      <c r="G20" s="21">
        <v>182959803</v>
      </c>
      <c r="H20" s="22">
        <v>0.6</v>
      </c>
      <c r="J20" s="21">
        <v>96114715</v>
      </c>
      <c r="K20" s="22">
        <v>0.6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9864</v>
      </c>
      <c r="E21" s="22">
        <v>3.4</v>
      </c>
      <c r="F21" s="22"/>
      <c r="G21" s="21">
        <v>223544876</v>
      </c>
      <c r="H21" s="22">
        <v>0.8</v>
      </c>
      <c r="J21" s="21">
        <v>105600928</v>
      </c>
      <c r="K21" s="22">
        <v>0.6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10912</v>
      </c>
      <c r="E22" s="22">
        <v>3.7</v>
      </c>
      <c r="F22" s="22"/>
      <c r="G22" s="21">
        <v>300247485</v>
      </c>
      <c r="H22" s="22">
        <v>1</v>
      </c>
      <c r="J22" s="21">
        <v>134859429</v>
      </c>
      <c r="K22" s="22">
        <v>0.8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8913</v>
      </c>
      <c r="E23" s="22">
        <v>3</v>
      </c>
      <c r="F23" s="22"/>
      <c r="G23" s="21">
        <v>290301723</v>
      </c>
      <c r="H23" s="22">
        <v>1</v>
      </c>
      <c r="J23" s="21">
        <v>140291161</v>
      </c>
      <c r="K23" s="22">
        <v>0.8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8336</v>
      </c>
      <c r="E24" s="22">
        <v>2.8</v>
      </c>
      <c r="F24" s="22"/>
      <c r="G24" s="21">
        <v>313469231</v>
      </c>
      <c r="H24" s="22">
        <v>1.1000000000000001</v>
      </c>
      <c r="J24" s="21">
        <v>166762984</v>
      </c>
      <c r="K24" s="22">
        <v>1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8601</v>
      </c>
      <c r="E25" s="22">
        <v>2.9</v>
      </c>
      <c r="F25" s="22"/>
      <c r="G25" s="21">
        <v>366370432</v>
      </c>
      <c r="H25" s="22">
        <v>1.2</v>
      </c>
      <c r="I25" s="21"/>
      <c r="J25" s="21">
        <v>193781538</v>
      </c>
      <c r="K25" s="22">
        <v>1.1000000000000001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8656</v>
      </c>
      <c r="E26" s="22">
        <v>2.9</v>
      </c>
      <c r="F26" s="22"/>
      <c r="G26" s="21">
        <v>412025409</v>
      </c>
      <c r="H26" s="22">
        <v>1.4</v>
      </c>
      <c r="I26" s="21"/>
      <c r="J26" s="21">
        <v>231256992</v>
      </c>
      <c r="K26" s="22">
        <v>1.3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17747</v>
      </c>
      <c r="E27" s="22">
        <v>6</v>
      </c>
      <c r="F27" s="22"/>
      <c r="G27" s="21">
        <v>978609459</v>
      </c>
      <c r="H27" s="22">
        <v>3.3</v>
      </c>
      <c r="I27" s="21"/>
      <c r="J27" s="21">
        <v>559160859</v>
      </c>
      <c r="K27" s="22">
        <v>3.2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17644</v>
      </c>
      <c r="E28" s="22">
        <v>6</v>
      </c>
      <c r="F28" s="22"/>
      <c r="G28" s="21">
        <v>1147518233</v>
      </c>
      <c r="H28" s="22">
        <v>3.9</v>
      </c>
      <c r="I28" s="21"/>
      <c r="J28" s="21">
        <v>678914393</v>
      </c>
      <c r="K28" s="22">
        <v>3.9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17093</v>
      </c>
      <c r="E29" s="22">
        <v>5.8</v>
      </c>
      <c r="F29" s="22"/>
      <c r="G29" s="21">
        <v>1281627942</v>
      </c>
      <c r="H29" s="22">
        <v>4.3</v>
      </c>
      <c r="I29" s="21"/>
      <c r="J29" s="21">
        <v>779032047</v>
      </c>
      <c r="K29" s="22">
        <v>4.5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15435</v>
      </c>
      <c r="E30" s="22">
        <v>5.2</v>
      </c>
      <c r="F30" s="22"/>
      <c r="G30" s="21">
        <v>1311500584</v>
      </c>
      <c r="H30" s="22">
        <v>4.4000000000000004</v>
      </c>
      <c r="I30" s="21"/>
      <c r="J30" s="21">
        <v>804288021</v>
      </c>
      <c r="K30" s="22">
        <v>4.5999999999999996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13886</v>
      </c>
      <c r="E31" s="22">
        <v>4.7</v>
      </c>
      <c r="F31" s="22"/>
      <c r="G31" s="21">
        <v>1317809719</v>
      </c>
      <c r="H31" s="22">
        <v>4.5</v>
      </c>
      <c r="I31" s="21"/>
      <c r="J31" s="21">
        <v>821216495</v>
      </c>
      <c r="K31" s="22">
        <v>4.7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21382</v>
      </c>
      <c r="E32" s="22">
        <v>7.3</v>
      </c>
      <c r="F32" s="22"/>
      <c r="G32" s="21">
        <v>2339631208</v>
      </c>
      <c r="H32" s="22">
        <v>7.9</v>
      </c>
      <c r="I32" s="21"/>
      <c r="J32" s="21">
        <v>1450738246</v>
      </c>
      <c r="K32" s="22">
        <v>8.3000000000000007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14980</v>
      </c>
      <c r="E33" s="22">
        <v>5.0999999999999996</v>
      </c>
      <c r="F33" s="22"/>
      <c r="G33" s="21">
        <v>1940064755</v>
      </c>
      <c r="H33" s="22">
        <v>6.6</v>
      </c>
      <c r="I33" s="21"/>
      <c r="J33" s="21">
        <v>1194717099</v>
      </c>
      <c r="K33" s="22">
        <v>6.9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11417</v>
      </c>
      <c r="E34" s="22">
        <v>3.9</v>
      </c>
      <c r="F34" s="22"/>
      <c r="G34" s="21">
        <v>1706661561</v>
      </c>
      <c r="H34" s="22">
        <v>5.8</v>
      </c>
      <c r="I34" s="21"/>
      <c r="J34" s="21">
        <v>1050185637</v>
      </c>
      <c r="K34" s="22">
        <v>6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8355</v>
      </c>
      <c r="E35" s="22">
        <v>2.8</v>
      </c>
      <c r="F35" s="22"/>
      <c r="G35" s="21">
        <v>1416293963</v>
      </c>
      <c r="H35" s="22">
        <v>4.8</v>
      </c>
      <c r="I35" s="21"/>
      <c r="J35" s="21">
        <v>864715108</v>
      </c>
      <c r="K35" s="22">
        <v>5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6432</v>
      </c>
      <c r="E36" s="22">
        <v>2.2000000000000002</v>
      </c>
      <c r="F36" s="22"/>
      <c r="G36" s="21">
        <v>1219276523</v>
      </c>
      <c r="H36" s="22">
        <v>4.0999999999999996</v>
      </c>
      <c r="I36" s="21"/>
      <c r="J36" s="21">
        <v>739190519</v>
      </c>
      <c r="K36" s="22">
        <v>4.2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16092</v>
      </c>
      <c r="E37" s="22">
        <v>5.5</v>
      </c>
      <c r="F37" s="22"/>
      <c r="G37" s="21">
        <v>3871989010</v>
      </c>
      <c r="H37" s="22">
        <v>13.1</v>
      </c>
      <c r="I37" s="21"/>
      <c r="J37" s="21">
        <v>2319726299</v>
      </c>
      <c r="K37" s="22">
        <v>13.3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5759</v>
      </c>
      <c r="E38" s="22">
        <v>2</v>
      </c>
      <c r="F38" s="22"/>
      <c r="G38" s="21">
        <v>1972797318</v>
      </c>
      <c r="H38" s="22">
        <v>6.7</v>
      </c>
      <c r="I38" s="21"/>
      <c r="J38" s="21">
        <v>1182326495</v>
      </c>
      <c r="K38" s="22">
        <v>6.8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2704</v>
      </c>
      <c r="E39" s="22">
        <v>0.9</v>
      </c>
      <c r="F39" s="22"/>
      <c r="G39" s="21">
        <v>1201125272</v>
      </c>
      <c r="H39" s="22">
        <v>4.0999999999999996</v>
      </c>
      <c r="I39" s="21"/>
      <c r="J39" s="21">
        <v>715112016</v>
      </c>
      <c r="K39" s="22">
        <v>4.0999999999999996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3700</v>
      </c>
      <c r="E40" s="22">
        <v>1.3</v>
      </c>
      <c r="F40" s="22"/>
      <c r="G40" s="21">
        <v>2471749557</v>
      </c>
      <c r="H40" s="22">
        <v>8.4</v>
      </c>
      <c r="I40" s="21"/>
      <c r="J40" s="21">
        <v>1455637576</v>
      </c>
      <c r="K40" s="22">
        <v>8.4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21">
        <v>980</v>
      </c>
      <c r="E41" s="22">
        <v>0.3</v>
      </c>
      <c r="F41" s="22"/>
      <c r="G41" s="21">
        <v>1318119414</v>
      </c>
      <c r="H41" s="22">
        <v>4.5</v>
      </c>
      <c r="I41" s="22"/>
      <c r="J41" s="21">
        <v>739547815</v>
      </c>
      <c r="K41" s="22">
        <v>4.2</v>
      </c>
    </row>
    <row r="42" spans="1:11" s="36" customFormat="1" ht="12" customHeight="1" x14ac:dyDescent="0.25">
      <c r="B42" s="29" t="s">
        <v>11</v>
      </c>
      <c r="C42" s="20">
        <v>2000000</v>
      </c>
      <c r="D42" s="21">
        <v>320</v>
      </c>
      <c r="E42" s="22">
        <v>0.1</v>
      </c>
      <c r="F42" s="22"/>
      <c r="G42" s="21">
        <v>1768945525</v>
      </c>
      <c r="H42" s="22">
        <v>6</v>
      </c>
      <c r="I42" s="22"/>
      <c r="J42" s="21">
        <v>886569549</v>
      </c>
      <c r="K42" s="22">
        <v>5.0999999999999996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294886</v>
      </c>
      <c r="E43" s="50">
        <v>100</v>
      </c>
      <c r="F43" s="27"/>
      <c r="G43" s="31">
        <v>29569571535</v>
      </c>
      <c r="H43" s="50">
        <v>100</v>
      </c>
      <c r="I43" s="27"/>
      <c r="J43" s="31">
        <v>17419866721</v>
      </c>
      <c r="K43" s="50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69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60" t="s">
        <v>60</v>
      </c>
      <c r="B49" s="34"/>
      <c r="C49" s="61"/>
      <c r="D49" s="62"/>
      <c r="E49" s="62"/>
      <c r="F49" s="62"/>
      <c r="G49" s="62"/>
      <c r="H49" s="62"/>
      <c r="I49" s="62"/>
      <c r="J49" s="62"/>
      <c r="K49" s="62"/>
    </row>
    <row r="50" spans="1:11" s="36" customFormat="1" ht="12" customHeight="1" x14ac:dyDescent="0.25">
      <c r="A50" s="60" t="s">
        <v>59</v>
      </c>
      <c r="B50" s="34"/>
      <c r="C50" s="61"/>
      <c r="D50" s="62"/>
      <c r="E50" s="62"/>
      <c r="F50" s="62"/>
      <c r="G50" s="62"/>
      <c r="H50" s="62"/>
      <c r="I50" s="62"/>
      <c r="J50" s="62"/>
      <c r="K50" s="62"/>
    </row>
    <row r="51" spans="1:11" s="36" customFormat="1" ht="12" customHeight="1" x14ac:dyDescent="0.25">
      <c r="A51" s="60" t="s">
        <v>58</v>
      </c>
      <c r="B51" s="34"/>
      <c r="C51" s="61"/>
      <c r="D51" s="62"/>
      <c r="E51" s="62"/>
      <c r="F51" s="62"/>
      <c r="G51" s="62"/>
      <c r="H51" s="62"/>
      <c r="I51" s="62"/>
      <c r="J51" s="62"/>
      <c r="K51" s="62"/>
    </row>
    <row r="52" spans="1:11" s="2" customFormat="1" ht="15.95" customHeight="1" x14ac:dyDescent="0.25">
      <c r="A52" s="38" t="s">
        <v>10</v>
      </c>
      <c r="B52" s="38"/>
      <c r="C52" s="35"/>
      <c r="D52" s="39"/>
      <c r="E52" s="39"/>
      <c r="F52" s="39"/>
      <c r="G52" s="39"/>
      <c r="H52" s="39"/>
      <c r="I52" s="39"/>
      <c r="J52" s="39"/>
      <c r="K52" s="54" t="s">
        <v>70</v>
      </c>
    </row>
    <row r="53" spans="1:11" ht="3.95" customHeight="1" x14ac:dyDescent="0.25">
      <c r="A53" s="43"/>
      <c r="B53" s="43"/>
      <c r="C53" s="44"/>
      <c r="D53" s="45"/>
      <c r="E53" s="45"/>
      <c r="F53" s="45"/>
      <c r="G53" s="45"/>
      <c r="H53" s="45"/>
      <c r="I53" s="45"/>
      <c r="J53" s="45"/>
      <c r="K53" s="45"/>
    </row>
    <row r="54" spans="1:11" ht="3.95" customHeight="1" x14ac:dyDescent="0.25">
      <c r="C54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63C8E-8F2B-449A-8458-8A2465E45C44}">
  <dimension ref="A1:K54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65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29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21">
        <v>21210</v>
      </c>
      <c r="E16" s="22">
        <v>7.2</v>
      </c>
      <c r="F16" s="22"/>
      <c r="G16" s="54" t="s">
        <v>7</v>
      </c>
      <c r="H16" s="54" t="s">
        <v>7</v>
      </c>
      <c r="I16" s="21"/>
      <c r="J16" s="54" t="s">
        <v>7</v>
      </c>
      <c r="K16" s="54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15281</v>
      </c>
      <c r="E17" s="22">
        <v>5.2</v>
      </c>
      <c r="F17" s="22"/>
      <c r="G17" s="21">
        <v>31151126</v>
      </c>
      <c r="H17" s="22">
        <v>0.1</v>
      </c>
      <c r="J17" s="21">
        <v>16628767</v>
      </c>
      <c r="K17" s="22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8646</v>
      </c>
      <c r="E18" s="22">
        <v>3</v>
      </c>
      <c r="F18" s="22"/>
      <c r="G18" s="21">
        <v>64630237</v>
      </c>
      <c r="H18" s="22">
        <v>0.2</v>
      </c>
      <c r="J18" s="21">
        <v>31325107</v>
      </c>
      <c r="K18" s="22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8786</v>
      </c>
      <c r="E19" s="22">
        <v>3</v>
      </c>
      <c r="F19" s="22"/>
      <c r="G19" s="21">
        <v>111472103</v>
      </c>
      <c r="H19" s="22">
        <v>0.4</v>
      </c>
      <c r="J19" s="21">
        <v>58409037</v>
      </c>
      <c r="K19" s="22">
        <v>0.3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10113</v>
      </c>
      <c r="E20" s="22">
        <v>3.5</v>
      </c>
      <c r="F20" s="22"/>
      <c r="G20" s="21">
        <v>179864065</v>
      </c>
      <c r="H20" s="22">
        <v>0.6</v>
      </c>
      <c r="J20" s="21">
        <v>97999382</v>
      </c>
      <c r="K20" s="22">
        <v>0.6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9819</v>
      </c>
      <c r="E21" s="22">
        <v>3.4</v>
      </c>
      <c r="F21" s="22"/>
      <c r="G21" s="21">
        <v>223079262</v>
      </c>
      <c r="H21" s="22">
        <v>0.8</v>
      </c>
      <c r="J21" s="21">
        <v>106254189</v>
      </c>
      <c r="K21" s="22">
        <v>0.6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10572</v>
      </c>
      <c r="E22" s="22">
        <v>3.6</v>
      </c>
      <c r="F22" s="22"/>
      <c r="G22" s="21">
        <v>291046657</v>
      </c>
      <c r="H22" s="22">
        <v>1</v>
      </c>
      <c r="J22" s="21">
        <v>133961950</v>
      </c>
      <c r="K22" s="22">
        <v>0.8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8755</v>
      </c>
      <c r="E23" s="22">
        <v>3</v>
      </c>
      <c r="F23" s="22"/>
      <c r="G23" s="21">
        <v>285287783</v>
      </c>
      <c r="H23" s="22">
        <v>1</v>
      </c>
      <c r="J23" s="21">
        <v>140113359</v>
      </c>
      <c r="K23" s="22">
        <v>0.8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8191</v>
      </c>
      <c r="E24" s="22">
        <v>2.8</v>
      </c>
      <c r="F24" s="22"/>
      <c r="G24" s="21">
        <v>308074983</v>
      </c>
      <c r="H24" s="22">
        <v>1</v>
      </c>
      <c r="J24" s="21">
        <v>163429299</v>
      </c>
      <c r="K24" s="22">
        <v>0.9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8642</v>
      </c>
      <c r="E25" s="22">
        <v>3</v>
      </c>
      <c r="F25" s="22"/>
      <c r="G25" s="21">
        <v>367994536</v>
      </c>
      <c r="H25" s="22">
        <v>1.2</v>
      </c>
      <c r="I25" s="21"/>
      <c r="J25" s="21">
        <v>196396342</v>
      </c>
      <c r="K25" s="22">
        <v>1.1000000000000001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8740</v>
      </c>
      <c r="E26" s="22">
        <v>3</v>
      </c>
      <c r="F26" s="22"/>
      <c r="G26" s="21">
        <v>416237121</v>
      </c>
      <c r="H26" s="22">
        <v>1.4</v>
      </c>
      <c r="I26" s="21"/>
      <c r="J26" s="21">
        <v>232962621</v>
      </c>
      <c r="K26" s="22">
        <v>1.3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17672</v>
      </c>
      <c r="E27" s="22">
        <v>6</v>
      </c>
      <c r="F27" s="22"/>
      <c r="G27" s="21">
        <v>974611379</v>
      </c>
      <c r="H27" s="22">
        <v>3.3</v>
      </c>
      <c r="I27" s="21"/>
      <c r="J27" s="21">
        <v>557532996</v>
      </c>
      <c r="K27" s="22">
        <v>3.2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17855</v>
      </c>
      <c r="E28" s="22">
        <v>6.1</v>
      </c>
      <c r="F28" s="22"/>
      <c r="G28" s="21">
        <v>1160801528</v>
      </c>
      <c r="H28" s="22">
        <v>3.9</v>
      </c>
      <c r="I28" s="21"/>
      <c r="J28" s="21">
        <v>682899899</v>
      </c>
      <c r="K28" s="22">
        <v>3.9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17404</v>
      </c>
      <c r="E29" s="22">
        <v>5.9</v>
      </c>
      <c r="F29" s="22"/>
      <c r="G29" s="21">
        <v>1305633193</v>
      </c>
      <c r="H29" s="22">
        <v>4.4000000000000004</v>
      </c>
      <c r="I29" s="21"/>
      <c r="J29" s="21">
        <v>788220984</v>
      </c>
      <c r="K29" s="22">
        <v>4.5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15564</v>
      </c>
      <c r="E30" s="22">
        <v>5.3</v>
      </c>
      <c r="F30" s="22"/>
      <c r="G30" s="21">
        <v>1321823079</v>
      </c>
      <c r="H30" s="22">
        <v>4.5</v>
      </c>
      <c r="I30" s="21"/>
      <c r="J30" s="21">
        <v>805343408</v>
      </c>
      <c r="K30" s="22">
        <v>4.5999999999999996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13841</v>
      </c>
      <c r="E31" s="22">
        <v>4.7</v>
      </c>
      <c r="F31" s="22"/>
      <c r="G31" s="21">
        <v>1314291407</v>
      </c>
      <c r="H31" s="22">
        <v>4.5</v>
      </c>
      <c r="I31" s="21"/>
      <c r="J31" s="21">
        <v>810547160</v>
      </c>
      <c r="K31" s="22">
        <v>4.7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21428</v>
      </c>
      <c r="E32" s="22">
        <v>7.3</v>
      </c>
      <c r="F32" s="22"/>
      <c r="G32" s="21">
        <v>2345088558</v>
      </c>
      <c r="H32" s="22">
        <v>7.9</v>
      </c>
      <c r="I32" s="21"/>
      <c r="J32" s="21">
        <v>1445283517</v>
      </c>
      <c r="K32" s="22">
        <v>8.3000000000000007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14820</v>
      </c>
      <c r="E33" s="22">
        <v>5.0999999999999996</v>
      </c>
      <c r="F33" s="22"/>
      <c r="G33" s="21">
        <v>1920122770</v>
      </c>
      <c r="H33" s="22">
        <v>6.5</v>
      </c>
      <c r="I33" s="21"/>
      <c r="J33" s="21">
        <v>1170909153</v>
      </c>
      <c r="K33" s="22">
        <v>6.7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11371</v>
      </c>
      <c r="E34" s="22">
        <v>3.9</v>
      </c>
      <c r="F34" s="22"/>
      <c r="G34" s="21">
        <v>1700812391</v>
      </c>
      <c r="H34" s="22">
        <v>5.8</v>
      </c>
      <c r="I34" s="21"/>
      <c r="J34" s="21">
        <v>1034835645</v>
      </c>
      <c r="K34" s="22">
        <v>6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8329</v>
      </c>
      <c r="E35" s="22">
        <v>2.8</v>
      </c>
      <c r="F35" s="22"/>
      <c r="G35" s="21">
        <v>1411066676</v>
      </c>
      <c r="H35" s="22">
        <v>4.8</v>
      </c>
      <c r="I35" s="21"/>
      <c r="J35" s="21">
        <v>854984235</v>
      </c>
      <c r="K35" s="22">
        <v>4.9000000000000004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6461</v>
      </c>
      <c r="E36" s="22">
        <v>2.2000000000000002</v>
      </c>
      <c r="F36" s="22"/>
      <c r="G36" s="21">
        <v>1225108059</v>
      </c>
      <c r="H36" s="22">
        <v>4.2</v>
      </c>
      <c r="I36" s="21"/>
      <c r="J36" s="21">
        <v>732189934</v>
      </c>
      <c r="K36" s="22">
        <v>4.2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16025</v>
      </c>
      <c r="E37" s="22">
        <v>5.5</v>
      </c>
      <c r="F37" s="22"/>
      <c r="G37" s="21">
        <v>3848555239</v>
      </c>
      <c r="H37" s="22">
        <v>13</v>
      </c>
      <c r="I37" s="21"/>
      <c r="J37" s="21">
        <v>2288931669</v>
      </c>
      <c r="K37" s="22">
        <v>13.2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5695</v>
      </c>
      <c r="E38" s="22">
        <v>2</v>
      </c>
      <c r="F38" s="22"/>
      <c r="G38" s="21">
        <v>1950450033</v>
      </c>
      <c r="H38" s="22">
        <v>6.6</v>
      </c>
      <c r="I38" s="21"/>
      <c r="J38" s="21">
        <v>1166104353</v>
      </c>
      <c r="K38" s="22">
        <v>6.7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2641</v>
      </c>
      <c r="E39" s="22">
        <v>0.9</v>
      </c>
      <c r="F39" s="22"/>
      <c r="G39" s="21">
        <v>1174941605</v>
      </c>
      <c r="H39" s="22">
        <v>4</v>
      </c>
      <c r="I39" s="21"/>
      <c r="J39" s="21">
        <v>697736028</v>
      </c>
      <c r="K39" s="22">
        <v>4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3686</v>
      </c>
      <c r="E40" s="22">
        <v>1.3</v>
      </c>
      <c r="F40" s="22"/>
      <c r="G40" s="21">
        <v>2459845444</v>
      </c>
      <c r="H40" s="22">
        <v>8.3000000000000007</v>
      </c>
      <c r="I40" s="21"/>
      <c r="J40" s="21">
        <v>1458303371</v>
      </c>
      <c r="K40" s="22">
        <v>8.4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21">
        <v>926</v>
      </c>
      <c r="E41" s="22">
        <v>0.3</v>
      </c>
      <c r="F41" s="22"/>
      <c r="G41" s="21">
        <v>1237188244</v>
      </c>
      <c r="H41" s="22">
        <v>4.2</v>
      </c>
      <c r="I41" s="22"/>
      <c r="J41" s="21">
        <v>705020060</v>
      </c>
      <c r="K41" s="22">
        <v>4.0999999999999996</v>
      </c>
    </row>
    <row r="42" spans="1:11" s="36" customFormat="1" ht="12" customHeight="1" x14ac:dyDescent="0.25">
      <c r="B42" s="29" t="s">
        <v>11</v>
      </c>
      <c r="C42" s="20">
        <v>2000000</v>
      </c>
      <c r="D42" s="21">
        <v>289</v>
      </c>
      <c r="E42" s="22">
        <v>0.1</v>
      </c>
      <c r="F42" s="22"/>
      <c r="G42" s="21">
        <v>1877543132</v>
      </c>
      <c r="H42" s="22">
        <v>6.4</v>
      </c>
      <c r="I42" s="22"/>
      <c r="J42" s="21">
        <v>999135716</v>
      </c>
      <c r="K42" s="22">
        <v>5.8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292762</v>
      </c>
      <c r="E43" s="50">
        <v>100</v>
      </c>
      <c r="F43" s="27"/>
      <c r="G43" s="31">
        <v>29506720610</v>
      </c>
      <c r="H43" s="50">
        <v>100</v>
      </c>
      <c r="I43" s="27"/>
      <c r="J43" s="31">
        <v>17375458181</v>
      </c>
      <c r="K43" s="50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66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60" t="s">
        <v>60</v>
      </c>
      <c r="B49" s="34"/>
      <c r="C49" s="61"/>
      <c r="D49" s="62"/>
      <c r="E49" s="62"/>
      <c r="F49" s="62"/>
      <c r="G49" s="62"/>
      <c r="H49" s="62"/>
      <c r="I49" s="62"/>
      <c r="J49" s="62"/>
      <c r="K49" s="62"/>
    </row>
    <row r="50" spans="1:11" s="36" customFormat="1" ht="12" customHeight="1" x14ac:dyDescent="0.25">
      <c r="A50" s="60" t="s">
        <v>59</v>
      </c>
      <c r="B50" s="34"/>
      <c r="C50" s="61"/>
      <c r="D50" s="62"/>
      <c r="E50" s="62"/>
      <c r="F50" s="62"/>
      <c r="G50" s="62"/>
      <c r="H50" s="62"/>
      <c r="I50" s="62"/>
      <c r="J50" s="62"/>
      <c r="K50" s="62"/>
    </row>
    <row r="51" spans="1:11" s="36" customFormat="1" ht="12" customHeight="1" x14ac:dyDescent="0.25">
      <c r="A51" s="60" t="s">
        <v>58</v>
      </c>
      <c r="B51" s="34"/>
      <c r="C51" s="61"/>
      <c r="D51" s="62"/>
      <c r="E51" s="62"/>
      <c r="F51" s="62"/>
      <c r="G51" s="62"/>
      <c r="H51" s="62"/>
      <c r="I51" s="62"/>
      <c r="J51" s="62"/>
      <c r="K51" s="62"/>
    </row>
    <row r="52" spans="1:11" s="2" customFormat="1" ht="15.95" customHeight="1" x14ac:dyDescent="0.25">
      <c r="A52" s="38" t="s">
        <v>10</v>
      </c>
      <c r="B52" s="38"/>
      <c r="C52" s="35"/>
      <c r="D52" s="39"/>
      <c r="E52" s="39"/>
      <c r="F52" s="39"/>
      <c r="G52" s="39"/>
      <c r="H52" s="39"/>
      <c r="I52" s="39"/>
      <c r="J52" s="39"/>
      <c r="K52" s="54" t="s">
        <v>67</v>
      </c>
    </row>
    <row r="53" spans="1:11" ht="3.95" customHeight="1" x14ac:dyDescent="0.25">
      <c r="A53" s="43"/>
      <c r="B53" s="43"/>
      <c r="C53" s="44"/>
      <c r="D53" s="45"/>
      <c r="E53" s="45"/>
      <c r="F53" s="45"/>
      <c r="G53" s="45"/>
      <c r="H53" s="45"/>
      <c r="I53" s="45"/>
      <c r="J53" s="45"/>
      <c r="K53" s="45"/>
    </row>
    <row r="54" spans="1:11" ht="3.95" customHeight="1" x14ac:dyDescent="0.25">
      <c r="C54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5B05-F3B7-4D78-B404-0CA0362C2A43}">
  <dimension ref="A1:K54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62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29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21">
        <v>19634</v>
      </c>
      <c r="E16" s="22">
        <v>6.8</v>
      </c>
      <c r="F16" s="22"/>
      <c r="G16" s="54" t="s">
        <v>7</v>
      </c>
      <c r="H16" s="54" t="s">
        <v>7</v>
      </c>
      <c r="I16" s="21"/>
      <c r="J16" s="54" t="s">
        <v>7</v>
      </c>
      <c r="K16" s="54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14631</v>
      </c>
      <c r="E17" s="22">
        <v>5.0999999999999996</v>
      </c>
      <c r="F17" s="22"/>
      <c r="G17" s="21">
        <v>28477671</v>
      </c>
      <c r="H17" s="22">
        <v>0.1</v>
      </c>
      <c r="J17" s="21">
        <v>14414825</v>
      </c>
      <c r="K17" s="22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8218</v>
      </c>
      <c r="E18" s="22">
        <v>2.9</v>
      </c>
      <c r="F18" s="22"/>
      <c r="G18" s="21">
        <v>61472120</v>
      </c>
      <c r="H18" s="22">
        <v>0.2</v>
      </c>
      <c r="J18" s="21">
        <v>28626293</v>
      </c>
      <c r="K18" s="22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8338</v>
      </c>
      <c r="E19" s="22">
        <v>2.9</v>
      </c>
      <c r="F19" s="22"/>
      <c r="G19" s="21">
        <v>106225336</v>
      </c>
      <c r="H19" s="22">
        <v>0.4</v>
      </c>
      <c r="J19" s="21">
        <v>54339520</v>
      </c>
      <c r="K19" s="22">
        <v>0.3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10092</v>
      </c>
      <c r="E20" s="22">
        <v>3.5</v>
      </c>
      <c r="F20" s="22"/>
      <c r="G20" s="21">
        <v>179592873</v>
      </c>
      <c r="H20" s="22">
        <v>0.6</v>
      </c>
      <c r="J20" s="21">
        <v>97709465</v>
      </c>
      <c r="K20" s="22">
        <v>0.6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10182</v>
      </c>
      <c r="E21" s="22">
        <v>3.5</v>
      </c>
      <c r="F21" s="22"/>
      <c r="G21" s="21">
        <v>231859345</v>
      </c>
      <c r="H21" s="22">
        <v>0.8</v>
      </c>
      <c r="J21" s="21">
        <v>109429538</v>
      </c>
      <c r="K21" s="22">
        <v>0.6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10400</v>
      </c>
      <c r="E22" s="22">
        <v>3.6</v>
      </c>
      <c r="F22" s="22"/>
      <c r="G22" s="21">
        <v>287002220</v>
      </c>
      <c r="H22" s="22">
        <v>1</v>
      </c>
      <c r="J22" s="21">
        <v>135016815</v>
      </c>
      <c r="K22" s="22">
        <v>0.8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8425</v>
      </c>
      <c r="E23" s="22">
        <v>2.9</v>
      </c>
      <c r="F23" s="22"/>
      <c r="G23" s="21">
        <v>274626599</v>
      </c>
      <c r="H23" s="22">
        <v>0.9</v>
      </c>
      <c r="J23" s="21">
        <v>138962662</v>
      </c>
      <c r="K23" s="22">
        <v>0.8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8273</v>
      </c>
      <c r="E24" s="22">
        <v>2.9</v>
      </c>
      <c r="F24" s="22"/>
      <c r="G24" s="21">
        <v>311013888</v>
      </c>
      <c r="H24" s="22">
        <v>1.1000000000000001</v>
      </c>
      <c r="J24" s="21">
        <v>168587894</v>
      </c>
      <c r="K24" s="22">
        <v>1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8532</v>
      </c>
      <c r="E25" s="22">
        <v>3</v>
      </c>
      <c r="F25" s="22"/>
      <c r="G25" s="21">
        <v>363669808</v>
      </c>
      <c r="H25" s="22">
        <v>1.3</v>
      </c>
      <c r="I25" s="21"/>
      <c r="J25" s="21">
        <v>197376662</v>
      </c>
      <c r="K25" s="22">
        <v>1.1000000000000001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8693</v>
      </c>
      <c r="E26" s="22">
        <v>3</v>
      </c>
      <c r="F26" s="22"/>
      <c r="G26" s="21">
        <v>413837076</v>
      </c>
      <c r="H26" s="22">
        <v>1.4</v>
      </c>
      <c r="I26" s="21"/>
      <c r="J26" s="21">
        <v>233694249</v>
      </c>
      <c r="K26" s="22">
        <v>1.3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17904</v>
      </c>
      <c r="E27" s="22">
        <v>6.2</v>
      </c>
      <c r="F27" s="22"/>
      <c r="G27" s="21">
        <v>986827761</v>
      </c>
      <c r="H27" s="22">
        <v>3.4</v>
      </c>
      <c r="I27" s="21"/>
      <c r="J27" s="21">
        <v>569752974</v>
      </c>
      <c r="K27" s="22">
        <v>3.3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18089</v>
      </c>
      <c r="E28" s="22">
        <v>6.3</v>
      </c>
      <c r="F28" s="22"/>
      <c r="G28" s="21">
        <v>1176944164</v>
      </c>
      <c r="H28" s="22">
        <v>4.0999999999999996</v>
      </c>
      <c r="I28" s="21"/>
      <c r="J28" s="21">
        <v>698720924</v>
      </c>
      <c r="K28" s="22">
        <v>4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17441</v>
      </c>
      <c r="E29" s="22">
        <v>6</v>
      </c>
      <c r="F29" s="22"/>
      <c r="G29" s="21">
        <v>1306855761</v>
      </c>
      <c r="H29" s="22">
        <v>4.5</v>
      </c>
      <c r="I29" s="21"/>
      <c r="J29" s="21">
        <v>794909874</v>
      </c>
      <c r="K29" s="22">
        <v>4.5999999999999996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15527</v>
      </c>
      <c r="E30" s="22">
        <v>5.4</v>
      </c>
      <c r="F30" s="22"/>
      <c r="G30" s="21">
        <v>1318989146</v>
      </c>
      <c r="H30" s="22">
        <v>4.5999999999999996</v>
      </c>
      <c r="I30" s="21"/>
      <c r="J30" s="21">
        <v>812738546</v>
      </c>
      <c r="K30" s="22">
        <v>4.7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13933</v>
      </c>
      <c r="E31" s="22">
        <v>4.8</v>
      </c>
      <c r="F31" s="22"/>
      <c r="G31" s="21">
        <v>1321915553</v>
      </c>
      <c r="H31" s="22">
        <v>4.5999999999999996</v>
      </c>
      <c r="I31" s="21"/>
      <c r="J31" s="21">
        <v>821251955</v>
      </c>
      <c r="K31" s="22">
        <v>4.7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21314</v>
      </c>
      <c r="E32" s="22">
        <v>7.4</v>
      </c>
      <c r="F32" s="22"/>
      <c r="G32" s="21">
        <v>2332029481</v>
      </c>
      <c r="H32" s="22">
        <v>8.1</v>
      </c>
      <c r="I32" s="21"/>
      <c r="J32" s="21">
        <v>1451286237</v>
      </c>
      <c r="K32" s="22">
        <v>8.4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14652</v>
      </c>
      <c r="E33" s="22">
        <v>5.0999999999999996</v>
      </c>
      <c r="F33" s="22"/>
      <c r="G33" s="21">
        <v>1896585313</v>
      </c>
      <c r="H33" s="22">
        <v>6.5</v>
      </c>
      <c r="I33" s="21"/>
      <c r="J33" s="21">
        <v>1170470113</v>
      </c>
      <c r="K33" s="22">
        <v>6.7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11180</v>
      </c>
      <c r="E34" s="22">
        <v>3.9</v>
      </c>
      <c r="F34" s="22"/>
      <c r="G34" s="21">
        <v>1672073213</v>
      </c>
      <c r="H34" s="22">
        <v>5.8</v>
      </c>
      <c r="I34" s="21"/>
      <c r="J34" s="21">
        <v>1023810369</v>
      </c>
      <c r="K34" s="22">
        <v>5.9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8295</v>
      </c>
      <c r="E35" s="22">
        <v>2.9</v>
      </c>
      <c r="F35" s="22"/>
      <c r="G35" s="21">
        <v>1405179958</v>
      </c>
      <c r="H35" s="22">
        <v>4.9000000000000004</v>
      </c>
      <c r="I35" s="21"/>
      <c r="J35" s="21">
        <v>849608050</v>
      </c>
      <c r="K35" s="22">
        <v>4.9000000000000004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6369</v>
      </c>
      <c r="E36" s="22">
        <v>2.2000000000000002</v>
      </c>
      <c r="F36" s="22"/>
      <c r="G36" s="21">
        <v>1207543762</v>
      </c>
      <c r="H36" s="22">
        <v>4.2</v>
      </c>
      <c r="I36" s="21"/>
      <c r="J36" s="21">
        <v>729045049</v>
      </c>
      <c r="K36" s="22">
        <v>4.2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15656</v>
      </c>
      <c r="E37" s="22">
        <v>5.4</v>
      </c>
      <c r="F37" s="22"/>
      <c r="G37" s="21">
        <v>3767571403</v>
      </c>
      <c r="H37" s="22">
        <v>13</v>
      </c>
      <c r="I37" s="21"/>
      <c r="J37" s="21">
        <v>2260566214</v>
      </c>
      <c r="K37" s="22">
        <v>13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5482</v>
      </c>
      <c r="E38" s="22">
        <v>1.9</v>
      </c>
      <c r="F38" s="22"/>
      <c r="G38" s="21">
        <v>1878723551</v>
      </c>
      <c r="H38" s="22">
        <v>6.5</v>
      </c>
      <c r="I38" s="21"/>
      <c r="J38" s="21">
        <v>1122902059</v>
      </c>
      <c r="K38" s="22">
        <v>6.5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2591</v>
      </c>
      <c r="E39" s="22">
        <v>0.9</v>
      </c>
      <c r="F39" s="22"/>
      <c r="G39" s="21">
        <v>1150336390</v>
      </c>
      <c r="H39" s="22">
        <v>4</v>
      </c>
      <c r="I39" s="21"/>
      <c r="J39" s="21">
        <v>693539983</v>
      </c>
      <c r="K39" s="22">
        <v>4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3622</v>
      </c>
      <c r="E40" s="22">
        <v>1.3</v>
      </c>
      <c r="F40" s="22"/>
      <c r="G40" s="21">
        <v>2424169431</v>
      </c>
      <c r="H40" s="22">
        <v>8.4</v>
      </c>
      <c r="I40" s="21"/>
      <c r="J40" s="21">
        <v>1455988119</v>
      </c>
      <c r="K40" s="22">
        <v>8.4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21">
        <v>827</v>
      </c>
      <c r="E41" s="22">
        <v>0.3</v>
      </c>
      <c r="F41" s="22"/>
      <c r="G41" s="21">
        <v>1093737236</v>
      </c>
      <c r="H41" s="22">
        <v>3.8</v>
      </c>
      <c r="I41" s="22"/>
      <c r="J41" s="21">
        <v>621183463</v>
      </c>
      <c r="K41" s="22">
        <v>3.6</v>
      </c>
    </row>
    <row r="42" spans="1:11" s="36" customFormat="1" ht="12" customHeight="1" x14ac:dyDescent="0.25">
      <c r="B42" s="29" t="s">
        <v>11</v>
      </c>
      <c r="C42" s="20">
        <v>2000000</v>
      </c>
      <c r="D42" s="21">
        <v>287</v>
      </c>
      <c r="E42" s="22">
        <v>0.1</v>
      </c>
      <c r="F42" s="22"/>
      <c r="G42" s="21">
        <v>1768768149</v>
      </c>
      <c r="H42" s="22">
        <v>6.1</v>
      </c>
      <c r="I42" s="22"/>
      <c r="J42" s="21">
        <v>1094951228</v>
      </c>
      <c r="K42" s="22">
        <v>6.3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288587</v>
      </c>
      <c r="E43" s="50">
        <v>100</v>
      </c>
      <c r="F43" s="27"/>
      <c r="G43" s="31">
        <v>28966027208</v>
      </c>
      <c r="H43" s="50">
        <v>100</v>
      </c>
      <c r="I43" s="27"/>
      <c r="J43" s="31">
        <v>17348883080</v>
      </c>
      <c r="K43" s="50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63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60" t="s">
        <v>60</v>
      </c>
      <c r="B49" s="34"/>
      <c r="C49" s="61"/>
      <c r="D49" s="62"/>
      <c r="E49" s="62"/>
      <c r="F49" s="62"/>
      <c r="G49" s="62"/>
      <c r="H49" s="62"/>
      <c r="I49" s="62"/>
      <c r="J49" s="62"/>
      <c r="K49" s="62"/>
    </row>
    <row r="50" spans="1:11" s="36" customFormat="1" ht="12" customHeight="1" x14ac:dyDescent="0.25">
      <c r="A50" s="60" t="s">
        <v>59</v>
      </c>
      <c r="B50" s="34"/>
      <c r="C50" s="61"/>
      <c r="D50" s="62"/>
      <c r="E50" s="62"/>
      <c r="F50" s="62"/>
      <c r="G50" s="62"/>
      <c r="H50" s="62"/>
      <c r="I50" s="62"/>
      <c r="J50" s="62"/>
      <c r="K50" s="62"/>
    </row>
    <row r="51" spans="1:11" s="36" customFormat="1" ht="12" customHeight="1" x14ac:dyDescent="0.25">
      <c r="A51" s="60" t="s">
        <v>58</v>
      </c>
      <c r="B51" s="34"/>
      <c r="C51" s="61"/>
      <c r="D51" s="62"/>
      <c r="E51" s="62"/>
      <c r="F51" s="62"/>
      <c r="G51" s="62"/>
      <c r="H51" s="62"/>
      <c r="I51" s="62"/>
      <c r="J51" s="62"/>
      <c r="K51" s="62"/>
    </row>
    <row r="52" spans="1:11" s="2" customFormat="1" ht="15.95" customHeight="1" x14ac:dyDescent="0.25">
      <c r="A52" s="38" t="s">
        <v>10</v>
      </c>
      <c r="B52" s="38"/>
      <c r="C52" s="35"/>
      <c r="D52" s="39"/>
      <c r="E52" s="39"/>
      <c r="F52" s="39"/>
      <c r="G52" s="39"/>
      <c r="H52" s="39"/>
      <c r="I52" s="39"/>
      <c r="J52" s="39"/>
      <c r="K52" s="54" t="s">
        <v>64</v>
      </c>
    </row>
    <row r="53" spans="1:11" ht="3.95" customHeight="1" x14ac:dyDescent="0.25">
      <c r="A53" s="43"/>
      <c r="B53" s="43"/>
      <c r="C53" s="44"/>
      <c r="D53" s="45"/>
      <c r="E53" s="45"/>
      <c r="F53" s="45"/>
      <c r="G53" s="45"/>
      <c r="H53" s="45"/>
      <c r="I53" s="45"/>
      <c r="J53" s="45"/>
      <c r="K53" s="45"/>
    </row>
    <row r="54" spans="1:11" ht="3.95" customHeight="1" x14ac:dyDescent="0.25">
      <c r="C54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E4CE-B643-48DA-A255-75C2F042CC8C}">
  <dimension ref="A1:K54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56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29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21">
        <v>17580</v>
      </c>
      <c r="E16" s="22">
        <v>6.3</v>
      </c>
      <c r="F16" s="22"/>
      <c r="G16" s="54" t="s">
        <v>7</v>
      </c>
      <c r="H16" s="54" t="s">
        <v>7</v>
      </c>
      <c r="I16" s="21"/>
      <c r="J16" s="54" t="s">
        <v>7</v>
      </c>
      <c r="K16" s="54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14564</v>
      </c>
      <c r="E17" s="22">
        <v>5.2</v>
      </c>
      <c r="F17" s="22"/>
      <c r="G17" s="21">
        <v>27828583</v>
      </c>
      <c r="H17" s="22">
        <v>0.1</v>
      </c>
      <c r="J17" s="21">
        <v>13761005</v>
      </c>
      <c r="K17" s="22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7843</v>
      </c>
      <c r="E18" s="22">
        <v>2.8</v>
      </c>
      <c r="F18" s="22"/>
      <c r="G18" s="21">
        <v>58865580</v>
      </c>
      <c r="H18" s="22">
        <v>0.2</v>
      </c>
      <c r="J18" s="21">
        <v>28090498</v>
      </c>
      <c r="K18" s="22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8097</v>
      </c>
      <c r="E19" s="22">
        <v>2.9</v>
      </c>
      <c r="F19" s="22"/>
      <c r="G19" s="21">
        <v>102535422</v>
      </c>
      <c r="H19" s="22">
        <v>0.3</v>
      </c>
      <c r="J19" s="21">
        <v>51638672</v>
      </c>
      <c r="K19" s="22">
        <v>0.3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9946</v>
      </c>
      <c r="E20" s="22">
        <v>3.5</v>
      </c>
      <c r="F20" s="22"/>
      <c r="G20" s="21">
        <v>176953969</v>
      </c>
      <c r="H20" s="22">
        <v>0.6</v>
      </c>
      <c r="J20" s="21">
        <v>96850882</v>
      </c>
      <c r="K20" s="22">
        <v>0.5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10160</v>
      </c>
      <c r="E21" s="22">
        <v>3.6</v>
      </c>
      <c r="F21" s="22"/>
      <c r="G21" s="21">
        <v>231371530</v>
      </c>
      <c r="H21" s="22">
        <v>0.8</v>
      </c>
      <c r="J21" s="21">
        <v>109898834</v>
      </c>
      <c r="K21" s="22">
        <v>0.6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10477</v>
      </c>
      <c r="E22" s="22">
        <v>3.7</v>
      </c>
      <c r="F22" s="22"/>
      <c r="G22" s="21">
        <v>289552877</v>
      </c>
      <c r="H22" s="22">
        <v>1</v>
      </c>
      <c r="J22" s="21">
        <v>139176962</v>
      </c>
      <c r="K22" s="22">
        <v>0.8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8516</v>
      </c>
      <c r="E23" s="22">
        <v>3</v>
      </c>
      <c r="F23" s="22"/>
      <c r="G23" s="21">
        <v>277442578</v>
      </c>
      <c r="H23" s="22">
        <v>0.9</v>
      </c>
      <c r="J23" s="21">
        <v>141470285</v>
      </c>
      <c r="K23" s="22">
        <v>0.8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8109</v>
      </c>
      <c r="E24" s="22">
        <v>2.9</v>
      </c>
      <c r="F24" s="22"/>
      <c r="G24" s="21">
        <v>305034809</v>
      </c>
      <c r="H24" s="22">
        <v>1</v>
      </c>
      <c r="J24" s="21">
        <v>168412711</v>
      </c>
      <c r="K24" s="22">
        <v>0.9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8401</v>
      </c>
      <c r="E25" s="22">
        <v>3</v>
      </c>
      <c r="F25" s="22"/>
      <c r="G25" s="21">
        <v>357727684</v>
      </c>
      <c r="H25" s="22">
        <v>1.2</v>
      </c>
      <c r="I25" s="21"/>
      <c r="J25" s="21">
        <v>196912071</v>
      </c>
      <c r="K25" s="22">
        <v>1.1000000000000001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8470</v>
      </c>
      <c r="E26" s="22">
        <v>3</v>
      </c>
      <c r="F26" s="22"/>
      <c r="G26" s="21">
        <v>403183837</v>
      </c>
      <c r="H26" s="22">
        <v>1.4</v>
      </c>
      <c r="I26" s="21"/>
      <c r="J26" s="21">
        <v>229386658</v>
      </c>
      <c r="K26" s="22">
        <v>1.2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17359</v>
      </c>
      <c r="E27" s="22">
        <v>6.2</v>
      </c>
      <c r="F27" s="22"/>
      <c r="G27" s="21">
        <v>956533927</v>
      </c>
      <c r="H27" s="22">
        <v>3.2</v>
      </c>
      <c r="I27" s="21"/>
      <c r="J27" s="21">
        <v>559234822</v>
      </c>
      <c r="K27" s="22">
        <v>3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17628</v>
      </c>
      <c r="E28" s="22">
        <v>6.3</v>
      </c>
      <c r="F28" s="22"/>
      <c r="G28" s="21">
        <v>1146274504</v>
      </c>
      <c r="H28" s="22">
        <v>3.8</v>
      </c>
      <c r="I28" s="21"/>
      <c r="J28" s="21">
        <v>692072532</v>
      </c>
      <c r="K28" s="22">
        <v>3.7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16860</v>
      </c>
      <c r="E29" s="22">
        <v>6</v>
      </c>
      <c r="F29" s="22"/>
      <c r="G29" s="21">
        <v>1264184748</v>
      </c>
      <c r="H29" s="22">
        <v>4.2</v>
      </c>
      <c r="I29" s="21"/>
      <c r="J29" s="21">
        <v>775029318</v>
      </c>
      <c r="K29" s="22">
        <v>4.2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14982</v>
      </c>
      <c r="E30" s="22">
        <v>5.3</v>
      </c>
      <c r="F30" s="22"/>
      <c r="G30" s="21">
        <v>1272428223</v>
      </c>
      <c r="H30" s="22">
        <v>4.3</v>
      </c>
      <c r="I30" s="21"/>
      <c r="J30" s="21">
        <v>789611897</v>
      </c>
      <c r="K30" s="22">
        <v>4.3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13376</v>
      </c>
      <c r="E31" s="22">
        <v>4.8</v>
      </c>
      <c r="F31" s="22"/>
      <c r="G31" s="21">
        <v>1269701145</v>
      </c>
      <c r="H31" s="22">
        <v>4.3</v>
      </c>
      <c r="I31" s="21"/>
      <c r="J31" s="21">
        <v>796594655</v>
      </c>
      <c r="K31" s="22">
        <v>4.3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20849</v>
      </c>
      <c r="E32" s="22">
        <v>7.4</v>
      </c>
      <c r="F32" s="22"/>
      <c r="G32" s="21">
        <v>2279670445</v>
      </c>
      <c r="H32" s="22">
        <v>7.6</v>
      </c>
      <c r="I32" s="21"/>
      <c r="J32" s="21">
        <v>1429584057</v>
      </c>
      <c r="K32" s="22">
        <v>7.7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14438</v>
      </c>
      <c r="E33" s="22">
        <v>5.0999999999999996</v>
      </c>
      <c r="F33" s="22"/>
      <c r="G33" s="21">
        <v>1869147888</v>
      </c>
      <c r="H33" s="22">
        <v>6.3</v>
      </c>
      <c r="I33" s="21"/>
      <c r="J33" s="21">
        <v>1154429190</v>
      </c>
      <c r="K33" s="22">
        <v>6.2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11113</v>
      </c>
      <c r="E34" s="22">
        <v>4</v>
      </c>
      <c r="F34" s="22"/>
      <c r="G34" s="21">
        <v>1661981649</v>
      </c>
      <c r="H34" s="22">
        <v>5.6</v>
      </c>
      <c r="I34" s="21"/>
      <c r="J34" s="21">
        <v>1027182965</v>
      </c>
      <c r="K34" s="22">
        <v>5.6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8094</v>
      </c>
      <c r="E35" s="22">
        <v>2.9</v>
      </c>
      <c r="F35" s="22"/>
      <c r="G35" s="21">
        <v>1372235335</v>
      </c>
      <c r="H35" s="22">
        <v>4.5999999999999996</v>
      </c>
      <c r="I35" s="21"/>
      <c r="J35" s="21">
        <v>837943362</v>
      </c>
      <c r="K35" s="22">
        <v>4.5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6246</v>
      </c>
      <c r="E36" s="22">
        <v>2.2000000000000002</v>
      </c>
      <c r="F36" s="22"/>
      <c r="G36" s="21">
        <v>1184256208</v>
      </c>
      <c r="H36" s="22">
        <v>4</v>
      </c>
      <c r="I36" s="21"/>
      <c r="J36" s="21">
        <v>719167174</v>
      </c>
      <c r="K36" s="22">
        <v>3.9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15369</v>
      </c>
      <c r="E37" s="22">
        <v>5.5</v>
      </c>
      <c r="F37" s="22"/>
      <c r="G37" s="21">
        <v>3689750790</v>
      </c>
      <c r="H37" s="22">
        <v>12.4</v>
      </c>
      <c r="I37" s="21"/>
      <c r="J37" s="21">
        <v>2217006995</v>
      </c>
      <c r="K37" s="22">
        <v>12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5393</v>
      </c>
      <c r="E38" s="22">
        <v>1.9</v>
      </c>
      <c r="F38" s="22"/>
      <c r="G38" s="21">
        <v>1847789521</v>
      </c>
      <c r="H38" s="22">
        <v>6.2</v>
      </c>
      <c r="I38" s="21"/>
      <c r="J38" s="21">
        <v>1117403131</v>
      </c>
      <c r="K38" s="22">
        <v>6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2498</v>
      </c>
      <c r="E39" s="22">
        <v>0.9</v>
      </c>
      <c r="F39" s="22"/>
      <c r="G39" s="21">
        <v>1110480314</v>
      </c>
      <c r="H39" s="22">
        <v>3.7</v>
      </c>
      <c r="I39" s="21"/>
      <c r="J39" s="21">
        <v>672756926</v>
      </c>
      <c r="K39" s="22">
        <v>3.6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3520</v>
      </c>
      <c r="E40" s="22">
        <v>1.3</v>
      </c>
      <c r="F40" s="22"/>
      <c r="G40" s="21">
        <v>2345373918</v>
      </c>
      <c r="H40" s="22">
        <v>7.9</v>
      </c>
      <c r="I40" s="21"/>
      <c r="J40" s="21">
        <v>1412934332</v>
      </c>
      <c r="K40" s="22">
        <v>7.6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21">
        <v>817</v>
      </c>
      <c r="E41" s="22">
        <v>0.3</v>
      </c>
      <c r="F41" s="22"/>
      <c r="G41" s="21">
        <v>1083316670</v>
      </c>
      <c r="H41" s="22">
        <v>3.6</v>
      </c>
      <c r="I41" s="22"/>
      <c r="J41" s="21">
        <v>614839939</v>
      </c>
      <c r="K41" s="22">
        <v>3.3</v>
      </c>
    </row>
    <row r="42" spans="1:11" s="36" customFormat="1" ht="12" customHeight="1" x14ac:dyDescent="0.25">
      <c r="B42" s="29" t="s">
        <v>11</v>
      </c>
      <c r="C42" s="20">
        <v>2000000</v>
      </c>
      <c r="D42" s="21">
        <v>313</v>
      </c>
      <c r="E42" s="22">
        <v>0.1</v>
      </c>
      <c r="F42" s="22"/>
      <c r="G42" s="21">
        <v>3243552987</v>
      </c>
      <c r="H42" s="22">
        <v>10.9</v>
      </c>
      <c r="I42" s="22"/>
      <c r="J42" s="21">
        <v>2507648938</v>
      </c>
      <c r="K42" s="22">
        <v>13.6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281018</v>
      </c>
      <c r="E43" s="50">
        <v>100</v>
      </c>
      <c r="F43" s="27"/>
      <c r="G43" s="31">
        <v>29827175141</v>
      </c>
      <c r="H43" s="50">
        <v>100</v>
      </c>
      <c r="I43" s="27"/>
      <c r="J43" s="31">
        <v>18499038811</v>
      </c>
      <c r="K43" s="50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57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60" t="s">
        <v>60</v>
      </c>
      <c r="B49" s="34"/>
      <c r="C49" s="61"/>
      <c r="D49" s="62"/>
      <c r="E49" s="62"/>
      <c r="F49" s="62"/>
      <c r="G49" s="62"/>
      <c r="H49" s="62"/>
      <c r="I49" s="62"/>
      <c r="J49" s="62"/>
      <c r="K49" s="62"/>
    </row>
    <row r="50" spans="1:11" s="36" customFormat="1" ht="12" customHeight="1" x14ac:dyDescent="0.25">
      <c r="A50" s="60" t="s">
        <v>59</v>
      </c>
      <c r="B50" s="34"/>
      <c r="C50" s="61"/>
      <c r="D50" s="62"/>
      <c r="E50" s="62"/>
      <c r="F50" s="62"/>
      <c r="G50" s="62"/>
      <c r="H50" s="62"/>
      <c r="I50" s="62"/>
      <c r="J50" s="62"/>
      <c r="K50" s="62"/>
    </row>
    <row r="51" spans="1:11" s="36" customFormat="1" ht="12" customHeight="1" x14ac:dyDescent="0.25">
      <c r="A51" s="60" t="s">
        <v>58</v>
      </c>
      <c r="B51" s="34"/>
      <c r="C51" s="61"/>
      <c r="D51" s="62"/>
      <c r="E51" s="62"/>
      <c r="F51" s="62"/>
      <c r="G51" s="62"/>
      <c r="H51" s="62"/>
      <c r="I51" s="62"/>
      <c r="J51" s="62"/>
      <c r="K51" s="62"/>
    </row>
    <row r="52" spans="1:11" s="2" customFormat="1" ht="15.95" customHeight="1" x14ac:dyDescent="0.25">
      <c r="A52" s="38" t="s">
        <v>10</v>
      </c>
      <c r="B52" s="38"/>
      <c r="C52" s="35"/>
      <c r="D52" s="39"/>
      <c r="E52" s="39"/>
      <c r="F52" s="39"/>
      <c r="G52" s="39"/>
      <c r="H52" s="39"/>
      <c r="I52" s="39"/>
      <c r="J52" s="39"/>
      <c r="K52" s="54" t="s">
        <v>61</v>
      </c>
    </row>
    <row r="53" spans="1:11" ht="3.95" customHeight="1" x14ac:dyDescent="0.25">
      <c r="A53" s="43"/>
      <c r="B53" s="43"/>
      <c r="C53" s="44"/>
      <c r="D53" s="45"/>
      <c r="E53" s="45"/>
      <c r="F53" s="45"/>
      <c r="G53" s="45"/>
      <c r="H53" s="45"/>
      <c r="I53" s="45"/>
      <c r="J53" s="45"/>
      <c r="K53" s="45"/>
    </row>
    <row r="54" spans="1:11" ht="3.95" customHeight="1" x14ac:dyDescent="0.25">
      <c r="C54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BC8C-E039-42AB-A553-0475FE2C828E}">
  <dimension ref="A1:K52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53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57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21">
        <v>16250</v>
      </c>
      <c r="E16" s="22">
        <v>6</v>
      </c>
      <c r="F16" s="22"/>
      <c r="G16" s="54" t="s">
        <v>7</v>
      </c>
      <c r="H16" s="54" t="s">
        <v>7</v>
      </c>
      <c r="I16" s="21"/>
      <c r="J16" s="54" t="s">
        <v>7</v>
      </c>
      <c r="K16" s="54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13920</v>
      </c>
      <c r="E17" s="22">
        <v>5.0999999999999996</v>
      </c>
      <c r="F17" s="22"/>
      <c r="G17" s="21">
        <v>25919968</v>
      </c>
      <c r="H17" s="22">
        <v>0.1</v>
      </c>
      <c r="J17" s="21">
        <v>12633061</v>
      </c>
      <c r="K17" s="22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7691</v>
      </c>
      <c r="E18" s="22">
        <v>2.8</v>
      </c>
      <c r="F18" s="22"/>
      <c r="G18" s="21">
        <v>57826728</v>
      </c>
      <c r="H18" s="22">
        <v>0.2</v>
      </c>
      <c r="J18" s="21">
        <v>27545144</v>
      </c>
      <c r="K18" s="22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7818</v>
      </c>
      <c r="E19" s="22">
        <v>2.9</v>
      </c>
      <c r="F19" s="22"/>
      <c r="G19" s="21">
        <v>98923534</v>
      </c>
      <c r="H19" s="22">
        <v>0.4</v>
      </c>
      <c r="J19" s="21">
        <v>49841270</v>
      </c>
      <c r="K19" s="22">
        <v>0.3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10104</v>
      </c>
      <c r="E20" s="22">
        <v>3.7</v>
      </c>
      <c r="F20" s="22"/>
      <c r="G20" s="21">
        <v>180215556</v>
      </c>
      <c r="H20" s="22">
        <v>0.7</v>
      </c>
      <c r="J20" s="21">
        <v>99668041</v>
      </c>
      <c r="K20" s="22">
        <v>0.6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9814</v>
      </c>
      <c r="E21" s="22">
        <v>3.6</v>
      </c>
      <c r="F21" s="22"/>
      <c r="G21" s="21">
        <v>223233346</v>
      </c>
      <c r="H21" s="22">
        <v>0.8</v>
      </c>
      <c r="J21" s="21">
        <v>109454140</v>
      </c>
      <c r="K21" s="22">
        <v>0.7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10272</v>
      </c>
      <c r="E22" s="22">
        <v>3.8</v>
      </c>
      <c r="F22" s="22"/>
      <c r="G22" s="21">
        <v>283808108</v>
      </c>
      <c r="H22" s="22">
        <v>1.1000000000000001</v>
      </c>
      <c r="J22" s="21">
        <v>140088830</v>
      </c>
      <c r="K22" s="22">
        <v>0.9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8349</v>
      </c>
      <c r="E23" s="22">
        <v>3.1</v>
      </c>
      <c r="F23" s="22"/>
      <c r="G23" s="21">
        <v>271903329</v>
      </c>
      <c r="H23" s="22">
        <v>1</v>
      </c>
      <c r="J23" s="21">
        <v>142199969</v>
      </c>
      <c r="K23" s="22">
        <v>0.9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7990</v>
      </c>
      <c r="E24" s="22">
        <v>2.9</v>
      </c>
      <c r="F24" s="22"/>
      <c r="G24" s="21">
        <v>300684821</v>
      </c>
      <c r="H24" s="22">
        <v>1.1000000000000001</v>
      </c>
      <c r="J24" s="21">
        <v>166129296</v>
      </c>
      <c r="K24" s="22">
        <v>1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8316</v>
      </c>
      <c r="E25" s="22">
        <v>3.1</v>
      </c>
      <c r="F25" s="22"/>
      <c r="G25" s="21">
        <v>354334603</v>
      </c>
      <c r="H25" s="22">
        <v>1.3</v>
      </c>
      <c r="I25" s="21"/>
      <c r="J25" s="21">
        <v>195748094</v>
      </c>
      <c r="K25" s="22">
        <v>1.2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8337</v>
      </c>
      <c r="E26" s="22">
        <v>3.1</v>
      </c>
      <c r="F26" s="22"/>
      <c r="G26" s="21">
        <v>397074442</v>
      </c>
      <c r="H26" s="22">
        <v>1.5</v>
      </c>
      <c r="I26" s="21"/>
      <c r="J26" s="21">
        <v>228206497</v>
      </c>
      <c r="K26" s="22">
        <v>1.4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17105</v>
      </c>
      <c r="E27" s="22">
        <v>6.3</v>
      </c>
      <c r="F27" s="22"/>
      <c r="G27" s="21">
        <v>942491582</v>
      </c>
      <c r="H27" s="22">
        <v>3.5</v>
      </c>
      <c r="I27" s="21"/>
      <c r="J27" s="21">
        <v>555061652</v>
      </c>
      <c r="K27" s="22">
        <v>3.5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16924</v>
      </c>
      <c r="E28" s="22">
        <v>6.2</v>
      </c>
      <c r="F28" s="22"/>
      <c r="G28" s="21">
        <v>1100912072</v>
      </c>
      <c r="H28" s="22">
        <v>4.0999999999999996</v>
      </c>
      <c r="I28" s="21"/>
      <c r="J28" s="21">
        <v>666807901</v>
      </c>
      <c r="K28" s="22">
        <v>4.2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16056</v>
      </c>
      <c r="E29" s="22">
        <v>5.9</v>
      </c>
      <c r="F29" s="22"/>
      <c r="G29" s="21">
        <v>1204102718</v>
      </c>
      <c r="H29" s="22">
        <v>4.5</v>
      </c>
      <c r="I29" s="21"/>
      <c r="J29" s="21">
        <v>745120168</v>
      </c>
      <c r="K29" s="22">
        <v>4.7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14512</v>
      </c>
      <c r="E30" s="22">
        <v>5.3</v>
      </c>
      <c r="F30" s="22"/>
      <c r="G30" s="21">
        <v>1232299839</v>
      </c>
      <c r="H30" s="22">
        <v>4.5999999999999996</v>
      </c>
      <c r="I30" s="21"/>
      <c r="J30" s="21">
        <v>769205034</v>
      </c>
      <c r="K30" s="22">
        <v>4.8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12983</v>
      </c>
      <c r="E31" s="22">
        <v>4.8</v>
      </c>
      <c r="F31" s="22"/>
      <c r="G31" s="21">
        <v>1232095328</v>
      </c>
      <c r="H31" s="22">
        <v>4.5999999999999996</v>
      </c>
      <c r="I31" s="21"/>
      <c r="J31" s="21">
        <v>777527258</v>
      </c>
      <c r="K31" s="22">
        <v>4.9000000000000004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20447</v>
      </c>
      <c r="E32" s="22">
        <v>7.5</v>
      </c>
      <c r="F32" s="22"/>
      <c r="G32" s="21">
        <v>2236381368</v>
      </c>
      <c r="H32" s="22">
        <v>8.3000000000000007</v>
      </c>
      <c r="I32" s="21"/>
      <c r="J32" s="21">
        <v>1404991786</v>
      </c>
      <c r="K32" s="22">
        <v>8.8000000000000007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14106</v>
      </c>
      <c r="E33" s="22">
        <v>5.2</v>
      </c>
      <c r="F33" s="22"/>
      <c r="G33" s="21">
        <v>1825950436</v>
      </c>
      <c r="H33" s="22">
        <v>6.8</v>
      </c>
      <c r="I33" s="21"/>
      <c r="J33" s="21">
        <v>1137723766</v>
      </c>
      <c r="K33" s="22">
        <v>7.1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10566</v>
      </c>
      <c r="E34" s="22">
        <v>3.9</v>
      </c>
      <c r="F34" s="22"/>
      <c r="G34" s="21">
        <v>1578984147</v>
      </c>
      <c r="H34" s="22">
        <v>5.9</v>
      </c>
      <c r="I34" s="21"/>
      <c r="J34" s="21">
        <v>978381975</v>
      </c>
      <c r="K34" s="22">
        <v>6.1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7945</v>
      </c>
      <c r="E35" s="22">
        <v>2.9</v>
      </c>
      <c r="F35" s="22"/>
      <c r="G35" s="21">
        <v>1347340842</v>
      </c>
      <c r="H35" s="22">
        <v>5</v>
      </c>
      <c r="I35" s="21"/>
      <c r="J35" s="21">
        <v>830652222</v>
      </c>
      <c r="K35" s="22">
        <v>5.2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6033</v>
      </c>
      <c r="E36" s="22">
        <v>2.2000000000000002</v>
      </c>
      <c r="F36" s="22"/>
      <c r="G36" s="21">
        <v>1144233487</v>
      </c>
      <c r="H36" s="22">
        <v>4.2</v>
      </c>
      <c r="I36" s="21"/>
      <c r="J36" s="21">
        <v>697588034</v>
      </c>
      <c r="K36" s="22">
        <v>4.4000000000000004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14802</v>
      </c>
      <c r="E37" s="22">
        <v>5.4</v>
      </c>
      <c r="F37" s="22"/>
      <c r="G37" s="21">
        <v>3553155539</v>
      </c>
      <c r="H37" s="22">
        <v>13.2</v>
      </c>
      <c r="I37" s="21"/>
      <c r="J37" s="21">
        <v>2149297964</v>
      </c>
      <c r="K37" s="22">
        <v>13.4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5130</v>
      </c>
      <c r="E38" s="22">
        <v>1.9</v>
      </c>
      <c r="F38" s="22"/>
      <c r="G38" s="21">
        <v>1757611512</v>
      </c>
      <c r="H38" s="22">
        <v>6.5</v>
      </c>
      <c r="I38" s="21"/>
      <c r="J38" s="21">
        <v>1063714232</v>
      </c>
      <c r="K38" s="22">
        <v>6.6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2443</v>
      </c>
      <c r="E39" s="22">
        <v>0.9</v>
      </c>
      <c r="F39" s="22"/>
      <c r="G39" s="21">
        <v>1086198543</v>
      </c>
      <c r="H39" s="22">
        <v>4</v>
      </c>
      <c r="I39" s="21"/>
      <c r="J39" s="21">
        <v>664335098</v>
      </c>
      <c r="K39" s="22">
        <v>4.0999999999999996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3292</v>
      </c>
      <c r="E40" s="22">
        <v>1.2</v>
      </c>
      <c r="F40" s="22"/>
      <c r="G40" s="21">
        <v>2189213886</v>
      </c>
      <c r="H40" s="22">
        <v>8.1</v>
      </c>
      <c r="I40" s="21"/>
      <c r="J40" s="21">
        <v>1337653278</v>
      </c>
      <c r="K40" s="22">
        <v>8.4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21">
        <v>741</v>
      </c>
      <c r="E41" s="22">
        <v>0.3</v>
      </c>
      <c r="F41" s="22"/>
      <c r="G41" s="21">
        <v>977539788</v>
      </c>
      <c r="H41" s="22">
        <v>3.6</v>
      </c>
      <c r="I41" s="22"/>
      <c r="J41" s="21">
        <v>576087854</v>
      </c>
      <c r="K41" s="22">
        <v>3.6</v>
      </c>
    </row>
    <row r="42" spans="1:11" s="36" customFormat="1" ht="12" customHeight="1" x14ac:dyDescent="0.25">
      <c r="B42" s="29" t="s">
        <v>11</v>
      </c>
      <c r="C42" s="20">
        <v>2000000</v>
      </c>
      <c r="D42" s="21">
        <v>243</v>
      </c>
      <c r="E42" s="22">
        <v>0.1</v>
      </c>
      <c r="F42" s="22"/>
      <c r="G42" s="21">
        <v>1360739624</v>
      </c>
      <c r="H42" s="22">
        <v>5</v>
      </c>
      <c r="I42" s="22"/>
      <c r="J42" s="21">
        <v>489473423</v>
      </c>
      <c r="K42" s="22">
        <v>3.1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272189</v>
      </c>
      <c r="E43" s="50">
        <v>100</v>
      </c>
      <c r="F43" s="27"/>
      <c r="G43" s="31">
        <v>26963175146</v>
      </c>
      <c r="H43" s="50">
        <v>100</v>
      </c>
      <c r="I43" s="27"/>
      <c r="J43" s="31">
        <v>16015135987</v>
      </c>
      <c r="K43" s="50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54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58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54" t="s">
        <v>55</v>
      </c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6BDC-A073-49B0-8EC9-E4BC907C266F}">
  <dimension ref="A1:K52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50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57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3">
        <v>14681</v>
      </c>
      <c r="E16" s="49">
        <v>5.5</v>
      </c>
      <c r="F16" s="22"/>
      <c r="G16" s="54" t="s">
        <v>7</v>
      </c>
      <c r="H16" s="56" t="s">
        <v>7</v>
      </c>
      <c r="J16" s="54" t="s">
        <v>7</v>
      </c>
      <c r="K16" s="56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13425</v>
      </c>
      <c r="E17" s="49">
        <v>5.0999999999999996</v>
      </c>
      <c r="F17" s="22"/>
      <c r="G17" s="21">
        <v>25559921</v>
      </c>
      <c r="H17" s="49">
        <v>0.1</v>
      </c>
      <c r="I17" s="3"/>
      <c r="J17" s="21">
        <v>12438155</v>
      </c>
      <c r="K17" s="49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7618</v>
      </c>
      <c r="E18" s="49">
        <v>2.9</v>
      </c>
      <c r="F18" s="22"/>
      <c r="G18" s="21">
        <v>57228525</v>
      </c>
      <c r="H18" s="49">
        <v>0.2</v>
      </c>
      <c r="I18" s="3"/>
      <c r="J18" s="21">
        <v>27684517</v>
      </c>
      <c r="K18" s="49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7830</v>
      </c>
      <c r="E19" s="49">
        <v>3</v>
      </c>
      <c r="F19" s="22"/>
      <c r="G19" s="21">
        <v>98889867</v>
      </c>
      <c r="H19" s="49">
        <v>0.4</v>
      </c>
      <c r="I19" s="3"/>
      <c r="J19" s="21">
        <v>50203672</v>
      </c>
      <c r="K19" s="49">
        <v>0.3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9767</v>
      </c>
      <c r="E20" s="49">
        <v>3.7</v>
      </c>
      <c r="F20" s="22"/>
      <c r="G20" s="21">
        <v>174289993</v>
      </c>
      <c r="H20" s="49">
        <v>0.7</v>
      </c>
      <c r="I20" s="3"/>
      <c r="J20" s="21">
        <v>95749348</v>
      </c>
      <c r="K20" s="49">
        <v>0.6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10086</v>
      </c>
      <c r="E21" s="49">
        <v>3.8</v>
      </c>
      <c r="F21" s="22"/>
      <c r="G21" s="21">
        <v>229606545</v>
      </c>
      <c r="H21" s="49">
        <v>0.9</v>
      </c>
      <c r="I21" s="3"/>
      <c r="J21" s="21">
        <v>114483817</v>
      </c>
      <c r="K21" s="49">
        <v>0.7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10391</v>
      </c>
      <c r="E22" s="49">
        <v>3.9</v>
      </c>
      <c r="F22" s="22"/>
      <c r="G22" s="21">
        <v>286846106</v>
      </c>
      <c r="H22" s="49">
        <v>1.1000000000000001</v>
      </c>
      <c r="I22" s="3"/>
      <c r="J22" s="21">
        <v>141636699</v>
      </c>
      <c r="K22" s="49">
        <v>0.9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8227</v>
      </c>
      <c r="E23" s="49">
        <v>3.1</v>
      </c>
      <c r="F23" s="22"/>
      <c r="G23" s="21">
        <v>268000724</v>
      </c>
      <c r="H23" s="49">
        <v>1.1000000000000001</v>
      </c>
      <c r="I23" s="3"/>
      <c r="J23" s="21">
        <v>140639682</v>
      </c>
      <c r="K23" s="49">
        <v>0.9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8024</v>
      </c>
      <c r="E24" s="49">
        <v>3</v>
      </c>
      <c r="F24" s="22"/>
      <c r="G24" s="21">
        <v>302118403</v>
      </c>
      <c r="H24" s="49">
        <v>1.2</v>
      </c>
      <c r="I24" s="3"/>
      <c r="J24" s="21">
        <v>170169537</v>
      </c>
      <c r="K24" s="49">
        <v>1.1000000000000001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8068</v>
      </c>
      <c r="E25" s="49">
        <v>3</v>
      </c>
      <c r="F25" s="22"/>
      <c r="G25" s="21">
        <v>343712715</v>
      </c>
      <c r="H25" s="49">
        <v>1.4</v>
      </c>
      <c r="I25" s="3"/>
      <c r="J25" s="21">
        <v>191198974</v>
      </c>
      <c r="K25" s="49">
        <v>1.2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8108</v>
      </c>
      <c r="E26" s="49">
        <v>3.1</v>
      </c>
      <c r="F26" s="22"/>
      <c r="G26" s="21">
        <v>386120349</v>
      </c>
      <c r="H26" s="49">
        <v>1.5</v>
      </c>
      <c r="I26" s="3"/>
      <c r="J26" s="21">
        <v>224885507</v>
      </c>
      <c r="K26" s="49">
        <v>1.5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16872</v>
      </c>
      <c r="E27" s="49">
        <v>6.4</v>
      </c>
      <c r="F27" s="22"/>
      <c r="G27" s="21">
        <v>929746123</v>
      </c>
      <c r="H27" s="49">
        <v>3.7</v>
      </c>
      <c r="I27" s="3"/>
      <c r="J27" s="21">
        <v>550224825</v>
      </c>
      <c r="K27" s="49">
        <v>3.6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16505</v>
      </c>
      <c r="E28" s="49">
        <v>6.2</v>
      </c>
      <c r="F28" s="22"/>
      <c r="G28" s="21">
        <v>1074307623</v>
      </c>
      <c r="H28" s="49">
        <v>4.3</v>
      </c>
      <c r="I28" s="3"/>
      <c r="J28" s="21">
        <v>656347831</v>
      </c>
      <c r="K28" s="49">
        <v>4.3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15827</v>
      </c>
      <c r="E29" s="49">
        <v>6</v>
      </c>
      <c r="F29" s="22"/>
      <c r="G29" s="21">
        <v>1187394818</v>
      </c>
      <c r="H29" s="49">
        <v>4.7</v>
      </c>
      <c r="I29" s="3"/>
      <c r="J29" s="21">
        <v>739104883</v>
      </c>
      <c r="K29" s="49">
        <v>4.8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14113</v>
      </c>
      <c r="E30" s="49">
        <v>5.3</v>
      </c>
      <c r="F30" s="22"/>
      <c r="G30" s="21">
        <v>1198773967</v>
      </c>
      <c r="H30" s="49">
        <v>4.7</v>
      </c>
      <c r="I30" s="3"/>
      <c r="J30" s="21">
        <v>752798679</v>
      </c>
      <c r="K30" s="49">
        <v>4.9000000000000004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12767</v>
      </c>
      <c r="E31" s="49">
        <v>4.8</v>
      </c>
      <c r="F31" s="22"/>
      <c r="G31" s="21">
        <v>1212333024</v>
      </c>
      <c r="H31" s="49">
        <v>4.8</v>
      </c>
      <c r="I31" s="3"/>
      <c r="J31" s="21">
        <v>767157285</v>
      </c>
      <c r="K31" s="49">
        <v>5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19980</v>
      </c>
      <c r="E32" s="49">
        <v>7.5</v>
      </c>
      <c r="F32" s="22"/>
      <c r="G32" s="21">
        <v>2184794990</v>
      </c>
      <c r="H32" s="49">
        <v>8.6</v>
      </c>
      <c r="I32" s="3"/>
      <c r="J32" s="21">
        <v>1376948948</v>
      </c>
      <c r="K32" s="49">
        <v>9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13810</v>
      </c>
      <c r="E33" s="49">
        <v>5.2</v>
      </c>
      <c r="F33" s="22"/>
      <c r="G33" s="21">
        <v>1789251674</v>
      </c>
      <c r="H33" s="49">
        <v>7.1</v>
      </c>
      <c r="I33" s="3"/>
      <c r="J33" s="21">
        <v>1119433005</v>
      </c>
      <c r="K33" s="49">
        <v>7.3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10409</v>
      </c>
      <c r="E34" s="49">
        <v>3.9</v>
      </c>
      <c r="F34" s="22"/>
      <c r="G34" s="21">
        <v>1556151274</v>
      </c>
      <c r="H34" s="49">
        <v>6.2</v>
      </c>
      <c r="I34" s="3"/>
      <c r="J34" s="21">
        <v>972490506</v>
      </c>
      <c r="K34" s="49">
        <v>6.4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7761</v>
      </c>
      <c r="E35" s="49">
        <v>2.9</v>
      </c>
      <c r="F35" s="22"/>
      <c r="G35" s="21">
        <v>1316470666</v>
      </c>
      <c r="H35" s="49">
        <v>5.2</v>
      </c>
      <c r="I35" s="3"/>
      <c r="J35" s="21">
        <v>813070235</v>
      </c>
      <c r="K35" s="49">
        <v>5.3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5742</v>
      </c>
      <c r="E36" s="49">
        <v>2.2000000000000002</v>
      </c>
      <c r="F36" s="22"/>
      <c r="G36" s="21">
        <v>1089981443</v>
      </c>
      <c r="H36" s="49">
        <v>4.3</v>
      </c>
      <c r="I36" s="3"/>
      <c r="J36" s="21">
        <v>663561015</v>
      </c>
      <c r="K36" s="49">
        <v>4.3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14101</v>
      </c>
      <c r="E37" s="49">
        <v>5.3</v>
      </c>
      <c r="F37" s="22"/>
      <c r="G37" s="21">
        <v>3385952826</v>
      </c>
      <c r="H37" s="49">
        <v>13.4</v>
      </c>
      <c r="I37" s="3"/>
      <c r="J37" s="21">
        <v>2057511561</v>
      </c>
      <c r="K37" s="49">
        <v>13.4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4775</v>
      </c>
      <c r="E38" s="49">
        <v>1.8</v>
      </c>
      <c r="F38" s="22"/>
      <c r="G38" s="21">
        <v>1633088873</v>
      </c>
      <c r="H38" s="49">
        <v>6.5</v>
      </c>
      <c r="I38" s="3"/>
      <c r="J38" s="21">
        <v>995318788</v>
      </c>
      <c r="K38" s="49">
        <v>6.5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2272</v>
      </c>
      <c r="E39" s="49">
        <v>0.9</v>
      </c>
      <c r="F39" s="22"/>
      <c r="G39" s="21">
        <v>1007858321</v>
      </c>
      <c r="H39" s="49">
        <v>4</v>
      </c>
      <c r="I39" s="3"/>
      <c r="J39" s="21">
        <v>621438099</v>
      </c>
      <c r="K39" s="49">
        <v>4.0999999999999996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2912</v>
      </c>
      <c r="E40" s="49">
        <v>1.1000000000000001</v>
      </c>
      <c r="F40" s="22"/>
      <c r="G40" s="21">
        <v>1928126833</v>
      </c>
      <c r="H40" s="49">
        <v>7.6</v>
      </c>
      <c r="I40" s="3"/>
      <c r="J40" s="21">
        <v>1191333742</v>
      </c>
      <c r="K40" s="49">
        <v>7.8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592</v>
      </c>
      <c r="E41" s="49">
        <v>0.2</v>
      </c>
      <c r="F41" s="22"/>
      <c r="G41" s="3">
        <v>771202802</v>
      </c>
      <c r="H41" s="49">
        <v>3.1</v>
      </c>
      <c r="I41" s="22"/>
      <c r="J41" s="3">
        <v>448087118</v>
      </c>
      <c r="K41" s="49">
        <v>2.9</v>
      </c>
    </row>
    <row r="42" spans="1:11" s="36" customFormat="1" ht="12" customHeight="1" x14ac:dyDescent="0.25">
      <c r="B42" s="29" t="s">
        <v>11</v>
      </c>
      <c r="C42" s="20">
        <v>2000000</v>
      </c>
      <c r="D42" s="3">
        <v>185</v>
      </c>
      <c r="E42" s="49">
        <v>0.1</v>
      </c>
      <c r="F42" s="22"/>
      <c r="G42" s="3">
        <v>839104943</v>
      </c>
      <c r="H42" s="49">
        <v>3.3</v>
      </c>
      <c r="I42" s="22"/>
      <c r="J42" s="3">
        <v>405461783</v>
      </c>
      <c r="K42" s="49">
        <v>2.7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264848</v>
      </c>
      <c r="E43" s="55">
        <v>100</v>
      </c>
      <c r="G43" s="31">
        <v>25276913348</v>
      </c>
      <c r="H43" s="55">
        <v>100</v>
      </c>
      <c r="J43" s="31">
        <v>15299378211</v>
      </c>
      <c r="K43" s="55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51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58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54" t="s">
        <v>52</v>
      </c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FF4F-E134-4860-98E8-69112C46F2D0}">
  <dimension ref="A1:K52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45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57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3">
        <v>13234</v>
      </c>
      <c r="E16" s="49">
        <v>5.0999999999999996</v>
      </c>
      <c r="F16" s="22"/>
      <c r="G16" s="54" t="s">
        <v>7</v>
      </c>
      <c r="H16" s="56" t="s">
        <v>7</v>
      </c>
      <c r="J16" s="54" t="s">
        <v>7</v>
      </c>
      <c r="K16" s="56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12280</v>
      </c>
      <c r="E17" s="49">
        <v>4.7</v>
      </c>
      <c r="F17" s="22"/>
      <c r="G17" s="21">
        <v>23175865</v>
      </c>
      <c r="H17" s="49">
        <v>0.1</v>
      </c>
      <c r="I17" s="3"/>
      <c r="J17" s="21">
        <v>11394344</v>
      </c>
      <c r="K17" s="49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7168</v>
      </c>
      <c r="E18" s="49">
        <v>2.8</v>
      </c>
      <c r="F18" s="22"/>
      <c r="G18" s="21">
        <v>53919154</v>
      </c>
      <c r="H18" s="49">
        <v>0.2</v>
      </c>
      <c r="I18" s="3"/>
      <c r="J18" s="21">
        <v>26955830</v>
      </c>
      <c r="K18" s="49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7464</v>
      </c>
      <c r="E19" s="49">
        <v>2.9</v>
      </c>
      <c r="F19" s="22"/>
      <c r="G19" s="21">
        <v>94114455</v>
      </c>
      <c r="H19" s="49">
        <v>0.4</v>
      </c>
      <c r="I19" s="3"/>
      <c r="J19" s="21">
        <v>48840469</v>
      </c>
      <c r="K19" s="49">
        <v>0.3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9594</v>
      </c>
      <c r="E20" s="49">
        <v>3.7</v>
      </c>
      <c r="F20" s="22"/>
      <c r="G20" s="21">
        <v>170588909</v>
      </c>
      <c r="H20" s="49">
        <v>0.7</v>
      </c>
      <c r="I20" s="3"/>
      <c r="J20" s="21">
        <v>95373767</v>
      </c>
      <c r="K20" s="49">
        <v>0.6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9863</v>
      </c>
      <c r="E21" s="49">
        <v>3.8</v>
      </c>
      <c r="F21" s="22"/>
      <c r="G21" s="21">
        <v>224626144</v>
      </c>
      <c r="H21" s="49">
        <v>0.9</v>
      </c>
      <c r="I21" s="3"/>
      <c r="J21" s="21">
        <v>113631476</v>
      </c>
      <c r="K21" s="49">
        <v>0.7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10416</v>
      </c>
      <c r="E22" s="49">
        <v>4</v>
      </c>
      <c r="F22" s="22"/>
      <c r="G22" s="21">
        <v>287803109</v>
      </c>
      <c r="H22" s="49">
        <v>1.1000000000000001</v>
      </c>
      <c r="I22" s="3"/>
      <c r="J22" s="21">
        <v>146560232</v>
      </c>
      <c r="K22" s="49">
        <v>1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8568</v>
      </c>
      <c r="E23" s="49">
        <v>3.3</v>
      </c>
      <c r="F23" s="22"/>
      <c r="G23" s="21">
        <v>279195132</v>
      </c>
      <c r="H23" s="49">
        <v>1.1000000000000001</v>
      </c>
      <c r="I23" s="3"/>
      <c r="J23" s="21">
        <v>150954749</v>
      </c>
      <c r="K23" s="49">
        <v>1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8298</v>
      </c>
      <c r="E24" s="49">
        <v>3.2</v>
      </c>
      <c r="F24" s="22"/>
      <c r="G24" s="21">
        <v>312293090</v>
      </c>
      <c r="H24" s="49">
        <v>1.2</v>
      </c>
      <c r="I24" s="3"/>
      <c r="J24" s="21">
        <v>178935890</v>
      </c>
      <c r="K24" s="49">
        <v>1.2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8189</v>
      </c>
      <c r="E25" s="49">
        <v>3.1</v>
      </c>
      <c r="F25" s="22"/>
      <c r="G25" s="21">
        <v>348682496</v>
      </c>
      <c r="H25" s="49">
        <v>1.4</v>
      </c>
      <c r="I25" s="3"/>
      <c r="J25" s="21">
        <v>194911837</v>
      </c>
      <c r="K25" s="49">
        <v>1.3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8341</v>
      </c>
      <c r="E26" s="49">
        <v>3.2</v>
      </c>
      <c r="F26" s="22"/>
      <c r="G26" s="21">
        <v>397390310</v>
      </c>
      <c r="H26" s="49">
        <v>1.6</v>
      </c>
      <c r="I26" s="3"/>
      <c r="J26" s="21">
        <v>234040399</v>
      </c>
      <c r="K26" s="49">
        <v>1.5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16947</v>
      </c>
      <c r="E27" s="49">
        <v>6.5</v>
      </c>
      <c r="F27" s="22"/>
      <c r="G27" s="21">
        <v>934061459</v>
      </c>
      <c r="H27" s="49">
        <v>3.7</v>
      </c>
      <c r="I27" s="3"/>
      <c r="J27" s="21">
        <v>555787973</v>
      </c>
      <c r="K27" s="49">
        <v>3.6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16391</v>
      </c>
      <c r="E28" s="49">
        <v>6.3</v>
      </c>
      <c r="F28" s="22"/>
      <c r="G28" s="21">
        <v>1065601174</v>
      </c>
      <c r="H28" s="49">
        <v>4.2</v>
      </c>
      <c r="I28" s="3"/>
      <c r="J28" s="21">
        <v>650960627</v>
      </c>
      <c r="K28" s="49">
        <v>4.3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15676</v>
      </c>
      <c r="E29" s="49">
        <v>6</v>
      </c>
      <c r="F29" s="22"/>
      <c r="G29" s="21">
        <v>1175871400</v>
      </c>
      <c r="H29" s="49">
        <v>4.7</v>
      </c>
      <c r="I29" s="3"/>
      <c r="J29" s="21">
        <v>728781806</v>
      </c>
      <c r="K29" s="49">
        <v>4.8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14147</v>
      </c>
      <c r="E30" s="49">
        <v>5.4</v>
      </c>
      <c r="F30" s="22"/>
      <c r="G30" s="21">
        <v>1202254626</v>
      </c>
      <c r="H30" s="49">
        <v>4.8</v>
      </c>
      <c r="I30" s="3"/>
      <c r="J30" s="21">
        <v>755661645</v>
      </c>
      <c r="K30" s="49">
        <v>5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12540</v>
      </c>
      <c r="E31" s="49">
        <v>4.8</v>
      </c>
      <c r="F31" s="22"/>
      <c r="G31" s="21">
        <v>1190723598</v>
      </c>
      <c r="H31" s="49">
        <v>4.7</v>
      </c>
      <c r="I31" s="3"/>
      <c r="J31" s="21">
        <v>755190992</v>
      </c>
      <c r="K31" s="49">
        <v>4.9000000000000004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19537</v>
      </c>
      <c r="E32" s="49">
        <v>7.5</v>
      </c>
      <c r="F32" s="22"/>
      <c r="G32" s="21">
        <v>2135121079</v>
      </c>
      <c r="H32" s="49">
        <v>8.5</v>
      </c>
      <c r="I32" s="3"/>
      <c r="J32" s="21">
        <v>1351607281</v>
      </c>
      <c r="K32" s="49">
        <v>8.9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13740</v>
      </c>
      <c r="E33" s="49">
        <v>5.3</v>
      </c>
      <c r="F33" s="22"/>
      <c r="G33" s="21">
        <v>1779619722</v>
      </c>
      <c r="H33" s="49">
        <v>7.1</v>
      </c>
      <c r="I33" s="3"/>
      <c r="J33" s="21">
        <v>1116363062</v>
      </c>
      <c r="K33" s="49">
        <v>7.3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10235</v>
      </c>
      <c r="E34" s="49">
        <v>3.9</v>
      </c>
      <c r="F34" s="22"/>
      <c r="G34" s="21">
        <v>1530078452</v>
      </c>
      <c r="H34" s="49">
        <v>6.1</v>
      </c>
      <c r="I34" s="3"/>
      <c r="J34" s="21">
        <v>961857545</v>
      </c>
      <c r="K34" s="49">
        <v>6.3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7662</v>
      </c>
      <c r="E35" s="49">
        <v>2.9</v>
      </c>
      <c r="F35" s="22"/>
      <c r="G35" s="21">
        <v>1299015133</v>
      </c>
      <c r="H35" s="49">
        <v>5.2</v>
      </c>
      <c r="I35" s="3"/>
      <c r="J35" s="21">
        <v>802883481</v>
      </c>
      <c r="K35" s="49">
        <v>5.3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5732</v>
      </c>
      <c r="E36" s="49">
        <v>2.2000000000000002</v>
      </c>
      <c r="F36" s="22"/>
      <c r="G36" s="21">
        <v>1087269095</v>
      </c>
      <c r="H36" s="49">
        <v>4.3</v>
      </c>
      <c r="I36" s="3"/>
      <c r="J36" s="21">
        <v>661975897</v>
      </c>
      <c r="K36" s="49">
        <v>4.3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13786</v>
      </c>
      <c r="E37" s="49">
        <v>5.3</v>
      </c>
      <c r="F37" s="22"/>
      <c r="G37" s="21">
        <v>3314677896</v>
      </c>
      <c r="H37" s="49">
        <v>13.2</v>
      </c>
      <c r="I37" s="3"/>
      <c r="J37" s="21">
        <v>2019109672</v>
      </c>
      <c r="K37" s="49">
        <v>13.2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4700</v>
      </c>
      <c r="E38" s="49">
        <v>1.8</v>
      </c>
      <c r="F38" s="22"/>
      <c r="G38" s="21">
        <v>1608179833</v>
      </c>
      <c r="H38" s="49">
        <v>6.4</v>
      </c>
      <c r="I38" s="3"/>
      <c r="J38" s="21">
        <v>984728185</v>
      </c>
      <c r="K38" s="49">
        <v>6.5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2188</v>
      </c>
      <c r="E39" s="49">
        <v>0.8</v>
      </c>
      <c r="F39" s="22"/>
      <c r="G39" s="21">
        <v>973441825</v>
      </c>
      <c r="H39" s="49">
        <v>3.9</v>
      </c>
      <c r="I39" s="3"/>
      <c r="J39" s="21">
        <v>603250608</v>
      </c>
      <c r="K39" s="49">
        <v>4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2961</v>
      </c>
      <c r="E40" s="49">
        <v>1.1000000000000001</v>
      </c>
      <c r="F40" s="22"/>
      <c r="G40" s="21">
        <v>1955727020</v>
      </c>
      <c r="H40" s="49">
        <v>7.8</v>
      </c>
      <c r="I40" s="3"/>
      <c r="J40" s="21">
        <v>1216138132</v>
      </c>
      <c r="K40" s="49">
        <v>8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605</v>
      </c>
      <c r="E41" s="49">
        <v>0.2</v>
      </c>
      <c r="F41" s="22"/>
      <c r="G41" s="3">
        <v>797939067</v>
      </c>
      <c r="H41" s="49">
        <v>3.2</v>
      </c>
      <c r="I41" s="22"/>
      <c r="J41" s="3">
        <v>473819176</v>
      </c>
      <c r="K41" s="49">
        <v>3.1</v>
      </c>
    </row>
    <row r="42" spans="1:11" s="36" customFormat="1" ht="12" customHeight="1" x14ac:dyDescent="0.25">
      <c r="B42" s="29" t="s">
        <v>11</v>
      </c>
      <c r="C42" s="20">
        <v>2000000</v>
      </c>
      <c r="D42" s="3">
        <v>204</v>
      </c>
      <c r="E42" s="49">
        <v>0.1</v>
      </c>
      <c r="F42" s="22"/>
      <c r="G42" s="3">
        <v>863161487</v>
      </c>
      <c r="H42" s="49">
        <v>3.4</v>
      </c>
      <c r="I42" s="22"/>
      <c r="J42" s="3">
        <v>419297162</v>
      </c>
      <c r="K42" s="49">
        <v>2.7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260466</v>
      </c>
      <c r="E43" s="55">
        <v>100</v>
      </c>
      <c r="G43" s="31">
        <v>25104531530</v>
      </c>
      <c r="H43" s="55">
        <v>100</v>
      </c>
      <c r="J43" s="31">
        <v>15259012237</v>
      </c>
      <c r="K43" s="55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46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58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54" t="s">
        <v>49</v>
      </c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1F41-A118-432B-9F48-68749735CBD9}">
  <dimension ref="A1:K52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40" customWidth="1"/>
    <col min="2" max="2" width="2.3984375" style="40" customWidth="1"/>
    <col min="3" max="3" width="30.19921875" style="40" customWidth="1"/>
    <col min="4" max="4" width="8" style="40" customWidth="1"/>
    <col min="5" max="5" width="12" style="40" customWidth="1"/>
    <col min="6" max="6" width="11" style="40" customWidth="1"/>
    <col min="7" max="7" width="14.19921875" style="40" bestFit="1" customWidth="1"/>
    <col min="8" max="8" width="12" style="40" customWidth="1"/>
    <col min="9" max="9" width="11" style="40" customWidth="1"/>
    <col min="10" max="10" width="14.19921875" style="40" bestFit="1" customWidth="1"/>
    <col min="11" max="11" width="12" style="40" customWidth="1"/>
    <col min="12" max="16384" width="16" style="40"/>
  </cols>
  <sheetData>
    <row r="1" spans="1:11" ht="34.5" customHeight="1" x14ac:dyDescent="0.25">
      <c r="A1" s="63" t="s">
        <v>9</v>
      </c>
    </row>
    <row r="2" spans="1:11" s="42" customFormat="1" ht="5.0999999999999996" customHeight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2" customFormat="1" ht="6.9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2" customFormat="1" ht="15" customHeight="1" x14ac:dyDescent="0.2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2" customFormat="1" ht="30" customHeight="1" x14ac:dyDescent="0.25">
      <c r="A5" s="1" t="s">
        <v>48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31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65" t="s">
        <v>13</v>
      </c>
      <c r="B10" s="65"/>
      <c r="C10" s="65"/>
      <c r="D10" s="13"/>
      <c r="E10" s="57" t="s">
        <v>18</v>
      </c>
      <c r="F10" s="13"/>
      <c r="G10" s="13"/>
      <c r="H10" s="57" t="s">
        <v>19</v>
      </c>
      <c r="I10" s="13"/>
      <c r="J10" s="13"/>
      <c r="K10" s="13" t="s">
        <v>2</v>
      </c>
    </row>
    <row r="11" spans="1:11" s="11" customFormat="1" ht="3.95" customHeight="1" x14ac:dyDescent="0.25">
      <c r="A11" s="65"/>
      <c r="B11" s="65"/>
      <c r="C11" s="6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65"/>
      <c r="B12" s="65"/>
      <c r="C12" s="6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65"/>
      <c r="B13" s="65"/>
      <c r="C13" s="65"/>
      <c r="D13" s="17" t="s">
        <v>4</v>
      </c>
      <c r="E13" s="17" t="s">
        <v>5</v>
      </c>
      <c r="F13" s="17"/>
      <c r="G13" s="17" t="s">
        <v>3</v>
      </c>
      <c r="H13" s="17" t="s">
        <v>5</v>
      </c>
      <c r="I13" s="17"/>
      <c r="J13" s="17" t="s">
        <v>3</v>
      </c>
      <c r="K13" s="17" t="s">
        <v>5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6</v>
      </c>
      <c r="B16" s="21"/>
      <c r="C16" s="21"/>
      <c r="D16" s="3">
        <v>12468</v>
      </c>
      <c r="E16" s="49">
        <v>4.9000000000000004</v>
      </c>
      <c r="F16" s="22"/>
      <c r="G16" s="54" t="s">
        <v>7</v>
      </c>
      <c r="H16" s="56" t="s">
        <v>7</v>
      </c>
      <c r="J16" s="54" t="s">
        <v>7</v>
      </c>
      <c r="K16" s="56" t="s">
        <v>7</v>
      </c>
    </row>
    <row r="17" spans="1:11" s="21" customFormat="1" ht="12" customHeight="1" x14ac:dyDescent="0.25">
      <c r="A17" s="24">
        <v>1</v>
      </c>
      <c r="B17" s="25" t="s">
        <v>7</v>
      </c>
      <c r="C17" s="14">
        <v>5000</v>
      </c>
      <c r="D17" s="21">
        <v>11976</v>
      </c>
      <c r="E17" s="49">
        <v>4.7</v>
      </c>
      <c r="F17" s="22"/>
      <c r="G17" s="21">
        <v>22806834</v>
      </c>
      <c r="H17" s="49">
        <v>0.1</v>
      </c>
      <c r="I17" s="3"/>
      <c r="J17" s="21">
        <v>11274183</v>
      </c>
      <c r="K17" s="49">
        <v>0.1</v>
      </c>
    </row>
    <row r="18" spans="1:11" s="21" customFormat="1" ht="12" customHeight="1" x14ac:dyDescent="0.25">
      <c r="A18" s="24">
        <v>5001</v>
      </c>
      <c r="B18" s="25" t="s">
        <v>7</v>
      </c>
      <c r="C18" s="20">
        <v>10000</v>
      </c>
      <c r="D18" s="21">
        <v>6766</v>
      </c>
      <c r="E18" s="49">
        <v>2.6</v>
      </c>
      <c r="F18" s="22"/>
      <c r="G18" s="21">
        <v>50696808</v>
      </c>
      <c r="H18" s="49">
        <v>0.2</v>
      </c>
      <c r="I18" s="3"/>
      <c r="J18" s="21">
        <v>25353388</v>
      </c>
      <c r="K18" s="49">
        <v>0.2</v>
      </c>
    </row>
    <row r="19" spans="1:11" s="21" customFormat="1" ht="12" customHeight="1" x14ac:dyDescent="0.25">
      <c r="A19" s="24">
        <v>10001</v>
      </c>
      <c r="B19" s="25" t="s">
        <v>7</v>
      </c>
      <c r="C19" s="20">
        <v>15000</v>
      </c>
      <c r="D19" s="21">
        <v>7209</v>
      </c>
      <c r="E19" s="49">
        <v>2.8</v>
      </c>
      <c r="F19" s="22"/>
      <c r="G19" s="21">
        <v>91034791</v>
      </c>
      <c r="H19" s="49">
        <v>0.4</v>
      </c>
      <c r="I19" s="3"/>
      <c r="J19" s="21">
        <v>46833738</v>
      </c>
      <c r="K19" s="49">
        <v>0.3</v>
      </c>
    </row>
    <row r="20" spans="1:11" s="21" customFormat="1" ht="12" customHeight="1" x14ac:dyDescent="0.25">
      <c r="A20" s="24">
        <v>15001</v>
      </c>
      <c r="B20" s="25" t="s">
        <v>7</v>
      </c>
      <c r="C20" s="20">
        <v>20000</v>
      </c>
      <c r="D20" s="21">
        <v>9838</v>
      </c>
      <c r="E20" s="49">
        <v>3.8</v>
      </c>
      <c r="F20" s="22"/>
      <c r="G20" s="21">
        <v>174821360</v>
      </c>
      <c r="H20" s="49">
        <v>0.7</v>
      </c>
      <c r="I20" s="3"/>
      <c r="J20" s="21">
        <v>98427132</v>
      </c>
      <c r="K20" s="49">
        <v>0.6</v>
      </c>
    </row>
    <row r="21" spans="1:11" s="21" customFormat="1" ht="20.100000000000001" customHeight="1" x14ac:dyDescent="0.25">
      <c r="A21" s="24">
        <v>20001</v>
      </c>
      <c r="B21" s="25" t="s">
        <v>7</v>
      </c>
      <c r="C21" s="20">
        <v>25000</v>
      </c>
      <c r="D21" s="21">
        <v>9970</v>
      </c>
      <c r="E21" s="49">
        <v>3.9</v>
      </c>
      <c r="F21" s="22"/>
      <c r="G21" s="21">
        <v>226308437</v>
      </c>
      <c r="H21" s="49">
        <v>0.9</v>
      </c>
      <c r="I21" s="3"/>
      <c r="J21" s="21">
        <v>116393929</v>
      </c>
      <c r="K21" s="49">
        <v>0.8</v>
      </c>
    </row>
    <row r="22" spans="1:11" s="21" customFormat="1" ht="12" customHeight="1" x14ac:dyDescent="0.25">
      <c r="A22" s="24">
        <v>25001</v>
      </c>
      <c r="B22" s="25" t="s">
        <v>7</v>
      </c>
      <c r="C22" s="20">
        <v>30000</v>
      </c>
      <c r="D22" s="21">
        <v>10339</v>
      </c>
      <c r="E22" s="49">
        <v>4</v>
      </c>
      <c r="F22" s="22"/>
      <c r="G22" s="21">
        <v>285221803</v>
      </c>
      <c r="H22" s="49">
        <v>1.1000000000000001</v>
      </c>
      <c r="I22" s="3"/>
      <c r="J22" s="21">
        <v>146692239</v>
      </c>
      <c r="K22" s="49">
        <v>1</v>
      </c>
    </row>
    <row r="23" spans="1:11" s="21" customFormat="1" ht="12" customHeight="1" x14ac:dyDescent="0.25">
      <c r="A23" s="24">
        <v>30001</v>
      </c>
      <c r="B23" s="25" t="s">
        <v>7</v>
      </c>
      <c r="C23" s="20">
        <v>35000</v>
      </c>
      <c r="D23" s="21">
        <v>8566</v>
      </c>
      <c r="E23" s="49">
        <v>3.3</v>
      </c>
      <c r="F23" s="22"/>
      <c r="G23" s="21">
        <v>278907011</v>
      </c>
      <c r="H23" s="49">
        <v>1.1000000000000001</v>
      </c>
      <c r="I23" s="3"/>
      <c r="J23" s="21">
        <v>153362832</v>
      </c>
      <c r="K23" s="49">
        <v>1</v>
      </c>
    </row>
    <row r="24" spans="1:11" s="21" customFormat="1" ht="12" customHeight="1" x14ac:dyDescent="0.25">
      <c r="A24" s="24">
        <v>35001</v>
      </c>
      <c r="B24" s="25" t="s">
        <v>7</v>
      </c>
      <c r="C24" s="20">
        <v>40000</v>
      </c>
      <c r="D24" s="21">
        <v>8221</v>
      </c>
      <c r="E24" s="49">
        <v>3.2</v>
      </c>
      <c r="F24" s="22"/>
      <c r="G24" s="21">
        <v>309267783</v>
      </c>
      <c r="H24" s="49">
        <v>1.2</v>
      </c>
      <c r="I24" s="3"/>
      <c r="J24" s="21">
        <v>180262117</v>
      </c>
      <c r="K24" s="49">
        <v>1.2</v>
      </c>
    </row>
    <row r="25" spans="1:11" s="27" customFormat="1" ht="12" customHeight="1" x14ac:dyDescent="0.25">
      <c r="A25" s="24">
        <v>40001</v>
      </c>
      <c r="B25" s="25"/>
      <c r="C25" s="20">
        <v>45000</v>
      </c>
      <c r="D25" s="21">
        <v>8422</v>
      </c>
      <c r="E25" s="49">
        <v>3.3</v>
      </c>
      <c r="F25" s="22"/>
      <c r="G25" s="21">
        <v>358258747</v>
      </c>
      <c r="H25" s="49">
        <v>1.4</v>
      </c>
      <c r="I25" s="3"/>
      <c r="J25" s="21">
        <v>204889448</v>
      </c>
      <c r="K25" s="49">
        <v>1.3</v>
      </c>
    </row>
    <row r="26" spans="1:11" s="27" customFormat="1" ht="20.100000000000001" customHeight="1" x14ac:dyDescent="0.25">
      <c r="A26" s="24">
        <v>45001</v>
      </c>
      <c r="B26" s="25" t="s">
        <v>7</v>
      </c>
      <c r="C26" s="20">
        <v>50000</v>
      </c>
      <c r="D26" s="21">
        <v>8266</v>
      </c>
      <c r="E26" s="49">
        <v>3.2</v>
      </c>
      <c r="F26" s="22"/>
      <c r="G26" s="21">
        <v>393895097</v>
      </c>
      <c r="H26" s="49">
        <v>1.6</v>
      </c>
      <c r="I26" s="3"/>
      <c r="J26" s="21">
        <v>233548236</v>
      </c>
      <c r="K26" s="49">
        <v>1.5</v>
      </c>
    </row>
    <row r="27" spans="1:11" s="28" customFormat="1" ht="12" customHeight="1" x14ac:dyDescent="0.25">
      <c r="A27" s="24">
        <v>50001</v>
      </c>
      <c r="B27" s="25" t="s">
        <v>7</v>
      </c>
      <c r="C27" s="20">
        <v>60000</v>
      </c>
      <c r="D27" s="21">
        <v>16724</v>
      </c>
      <c r="E27" s="49">
        <v>6.5</v>
      </c>
      <c r="F27" s="22"/>
      <c r="G27" s="21">
        <v>921041118</v>
      </c>
      <c r="H27" s="49">
        <v>3.7</v>
      </c>
      <c r="I27" s="3"/>
      <c r="J27" s="21">
        <v>554790517</v>
      </c>
      <c r="K27" s="49">
        <v>3.6</v>
      </c>
    </row>
    <row r="28" spans="1:11" s="28" customFormat="1" ht="12" customHeight="1" x14ac:dyDescent="0.25">
      <c r="A28" s="24">
        <v>60001</v>
      </c>
      <c r="B28" s="25" t="s">
        <v>7</v>
      </c>
      <c r="C28" s="20">
        <v>70000</v>
      </c>
      <c r="D28" s="21">
        <v>16114</v>
      </c>
      <c r="E28" s="49">
        <v>6.3</v>
      </c>
      <c r="F28" s="22"/>
      <c r="G28" s="21">
        <v>1048230792</v>
      </c>
      <c r="H28" s="49">
        <v>4.2</v>
      </c>
      <c r="I28" s="3"/>
      <c r="J28" s="21">
        <v>644917160</v>
      </c>
      <c r="K28" s="49">
        <v>4.2</v>
      </c>
    </row>
    <row r="29" spans="1:11" s="28" customFormat="1" ht="12" customHeight="1" x14ac:dyDescent="0.25">
      <c r="A29" s="24">
        <v>70001</v>
      </c>
      <c r="B29" s="25" t="s">
        <v>7</v>
      </c>
      <c r="C29" s="20">
        <v>80000</v>
      </c>
      <c r="D29" s="21">
        <v>15430</v>
      </c>
      <c r="E29" s="49">
        <v>6</v>
      </c>
      <c r="F29" s="22"/>
      <c r="G29" s="21">
        <v>1157026180</v>
      </c>
      <c r="H29" s="49">
        <v>4.7</v>
      </c>
      <c r="I29" s="3"/>
      <c r="J29" s="21">
        <v>724342935</v>
      </c>
      <c r="K29" s="49">
        <v>4.7</v>
      </c>
    </row>
    <row r="30" spans="1:11" s="28" customFormat="1" ht="12" customHeight="1" x14ac:dyDescent="0.25">
      <c r="A30" s="24">
        <v>80001</v>
      </c>
      <c r="B30" s="25" t="s">
        <v>7</v>
      </c>
      <c r="C30" s="20">
        <v>90000</v>
      </c>
      <c r="D30" s="21">
        <v>14062</v>
      </c>
      <c r="E30" s="49">
        <v>5.5</v>
      </c>
      <c r="F30" s="22"/>
      <c r="G30" s="21">
        <v>1194505814</v>
      </c>
      <c r="H30" s="49">
        <v>4.8</v>
      </c>
      <c r="I30" s="3"/>
      <c r="J30" s="21">
        <v>758490825</v>
      </c>
      <c r="K30" s="49">
        <v>5</v>
      </c>
    </row>
    <row r="31" spans="1:11" s="28" customFormat="1" ht="20.100000000000001" customHeight="1" x14ac:dyDescent="0.25">
      <c r="A31" s="24">
        <v>90001</v>
      </c>
      <c r="B31" s="25" t="s">
        <v>7</v>
      </c>
      <c r="C31" s="20">
        <v>100000</v>
      </c>
      <c r="D31" s="21">
        <v>12435</v>
      </c>
      <c r="E31" s="49">
        <v>4.9000000000000004</v>
      </c>
      <c r="F31" s="22"/>
      <c r="G31" s="21">
        <v>1179646426</v>
      </c>
      <c r="H31" s="49">
        <v>4.8</v>
      </c>
      <c r="I31" s="3"/>
      <c r="J31" s="21">
        <v>755922764</v>
      </c>
      <c r="K31" s="49">
        <v>4.9000000000000004</v>
      </c>
    </row>
    <row r="32" spans="1:11" s="28" customFormat="1" ht="12" customHeight="1" x14ac:dyDescent="0.25">
      <c r="A32" s="24">
        <v>100001</v>
      </c>
      <c r="B32" s="25" t="s">
        <v>7</v>
      </c>
      <c r="C32" s="20">
        <v>120000</v>
      </c>
      <c r="D32" s="21">
        <v>19325</v>
      </c>
      <c r="E32" s="49">
        <v>7.5</v>
      </c>
      <c r="F32" s="22"/>
      <c r="G32" s="21">
        <v>2113046898</v>
      </c>
      <c r="H32" s="49">
        <v>8.5</v>
      </c>
      <c r="I32" s="3"/>
      <c r="J32" s="21">
        <v>1350411448</v>
      </c>
      <c r="K32" s="49">
        <v>8.8000000000000007</v>
      </c>
    </row>
    <row r="33" spans="1:11" s="28" customFormat="1" ht="12" customHeight="1" x14ac:dyDescent="0.25">
      <c r="A33" s="24">
        <v>120001</v>
      </c>
      <c r="B33" s="25" t="s">
        <v>7</v>
      </c>
      <c r="C33" s="20">
        <v>140000</v>
      </c>
      <c r="D33" s="21">
        <v>13495</v>
      </c>
      <c r="E33" s="49">
        <v>5.3</v>
      </c>
      <c r="F33" s="22"/>
      <c r="G33" s="21">
        <v>1747367623</v>
      </c>
      <c r="H33" s="49">
        <v>7</v>
      </c>
      <c r="I33" s="3"/>
      <c r="J33" s="21">
        <v>1110258353</v>
      </c>
      <c r="K33" s="49">
        <v>7.3</v>
      </c>
    </row>
    <row r="34" spans="1:11" s="28" customFormat="1" ht="12" customHeight="1" x14ac:dyDescent="0.25">
      <c r="A34" s="24">
        <v>140001</v>
      </c>
      <c r="B34" s="25" t="s">
        <v>7</v>
      </c>
      <c r="C34" s="20">
        <v>160000</v>
      </c>
      <c r="D34" s="21">
        <v>9923</v>
      </c>
      <c r="E34" s="49">
        <v>3.9</v>
      </c>
      <c r="F34" s="22"/>
      <c r="G34" s="21">
        <v>1483659773</v>
      </c>
      <c r="H34" s="49">
        <v>6</v>
      </c>
      <c r="I34" s="3"/>
      <c r="J34" s="21">
        <v>936073539</v>
      </c>
      <c r="K34" s="49">
        <v>6.1</v>
      </c>
    </row>
    <row r="35" spans="1:11" s="28" customFormat="1" ht="12" customHeight="1" x14ac:dyDescent="0.25">
      <c r="A35" s="24">
        <v>160001</v>
      </c>
      <c r="B35" s="25" t="s">
        <v>7</v>
      </c>
      <c r="C35" s="20">
        <v>180000</v>
      </c>
      <c r="D35" s="21">
        <v>7472</v>
      </c>
      <c r="E35" s="49">
        <v>2.9</v>
      </c>
      <c r="F35" s="22"/>
      <c r="G35" s="21">
        <v>1266200267</v>
      </c>
      <c r="H35" s="49">
        <v>5.0999999999999996</v>
      </c>
      <c r="I35" s="3"/>
      <c r="J35" s="21">
        <v>792348845</v>
      </c>
      <c r="K35" s="49">
        <v>5.2</v>
      </c>
    </row>
    <row r="36" spans="1:11" s="28" customFormat="1" ht="20.100000000000001" customHeight="1" x14ac:dyDescent="0.25">
      <c r="A36" s="24">
        <v>180001</v>
      </c>
      <c r="B36" s="25"/>
      <c r="C36" s="20">
        <v>200000</v>
      </c>
      <c r="D36" s="21">
        <v>5543</v>
      </c>
      <c r="E36" s="49">
        <v>2.2000000000000002</v>
      </c>
      <c r="F36" s="22"/>
      <c r="G36" s="21">
        <v>1050314503</v>
      </c>
      <c r="H36" s="49">
        <v>4.2</v>
      </c>
      <c r="I36" s="3"/>
      <c r="J36" s="21">
        <v>652378366</v>
      </c>
      <c r="K36" s="49">
        <v>4.3</v>
      </c>
    </row>
    <row r="37" spans="1:11" s="28" customFormat="1" ht="12" customHeight="1" x14ac:dyDescent="0.25">
      <c r="A37" s="24">
        <v>200001</v>
      </c>
      <c r="B37" s="25" t="s">
        <v>7</v>
      </c>
      <c r="C37" s="20">
        <v>300000</v>
      </c>
      <c r="D37" s="21">
        <v>13211</v>
      </c>
      <c r="E37" s="49">
        <v>5.2</v>
      </c>
      <c r="F37" s="22"/>
      <c r="G37" s="21">
        <v>3175514075</v>
      </c>
      <c r="H37" s="49">
        <v>12.8</v>
      </c>
      <c r="I37" s="3"/>
      <c r="J37" s="21">
        <v>1947995346</v>
      </c>
      <c r="K37" s="49">
        <v>12.7</v>
      </c>
    </row>
    <row r="38" spans="1:11" s="28" customFormat="1" ht="12" customHeight="1" x14ac:dyDescent="0.25">
      <c r="A38" s="24">
        <v>300001</v>
      </c>
      <c r="B38" s="25" t="s">
        <v>7</v>
      </c>
      <c r="C38" s="20">
        <v>400000</v>
      </c>
      <c r="D38" s="21">
        <v>4557</v>
      </c>
      <c r="E38" s="49">
        <v>1.8</v>
      </c>
      <c r="F38" s="22"/>
      <c r="G38" s="21">
        <v>1558220796</v>
      </c>
      <c r="H38" s="49">
        <v>6.3</v>
      </c>
      <c r="I38" s="3"/>
      <c r="J38" s="21">
        <v>964777034</v>
      </c>
      <c r="K38" s="49">
        <v>6.3</v>
      </c>
    </row>
    <row r="39" spans="1:11" s="28" customFormat="1" ht="12" customHeight="1" x14ac:dyDescent="0.25">
      <c r="A39" s="24">
        <v>400001</v>
      </c>
      <c r="B39" s="25" t="s">
        <v>7</v>
      </c>
      <c r="C39" s="20">
        <v>500000</v>
      </c>
      <c r="D39" s="21">
        <v>2182</v>
      </c>
      <c r="E39" s="49">
        <v>0.9</v>
      </c>
      <c r="F39" s="22"/>
      <c r="G39" s="21">
        <v>969785157</v>
      </c>
      <c r="H39" s="49">
        <v>3.9</v>
      </c>
      <c r="I39" s="3"/>
      <c r="J39" s="21">
        <v>604991722</v>
      </c>
      <c r="K39" s="49">
        <v>4</v>
      </c>
    </row>
    <row r="40" spans="1:11" s="28" customFormat="1" ht="12" customHeight="1" x14ac:dyDescent="0.25">
      <c r="A40" s="24">
        <v>500001</v>
      </c>
      <c r="B40" s="25" t="s">
        <v>7</v>
      </c>
      <c r="C40" s="20">
        <v>1000000</v>
      </c>
      <c r="D40" s="21">
        <v>2995</v>
      </c>
      <c r="E40" s="49">
        <v>1.2</v>
      </c>
      <c r="F40" s="22"/>
      <c r="G40" s="21">
        <v>1983427858</v>
      </c>
      <c r="H40" s="49">
        <v>8</v>
      </c>
      <c r="I40" s="3"/>
      <c r="J40" s="21">
        <v>1232447166</v>
      </c>
      <c r="K40" s="49">
        <v>8.1</v>
      </c>
    </row>
    <row r="41" spans="1:11" s="36" customFormat="1" ht="20.100000000000001" customHeight="1" x14ac:dyDescent="0.25">
      <c r="A41" s="29">
        <v>1000001</v>
      </c>
      <c r="B41" s="25" t="s">
        <v>7</v>
      </c>
      <c r="C41" s="20">
        <v>2000000</v>
      </c>
      <c r="D41" s="3">
        <v>656</v>
      </c>
      <c r="E41" s="49">
        <v>0.3</v>
      </c>
      <c r="F41" s="22"/>
      <c r="G41" s="3">
        <v>870717923</v>
      </c>
      <c r="H41" s="49">
        <v>3.5</v>
      </c>
      <c r="I41" s="22"/>
      <c r="J41" s="3">
        <v>515876207</v>
      </c>
      <c r="K41" s="49">
        <v>3.4</v>
      </c>
    </row>
    <row r="42" spans="1:11" s="36" customFormat="1" ht="12" customHeight="1" x14ac:dyDescent="0.25">
      <c r="B42" s="29" t="s">
        <v>11</v>
      </c>
      <c r="C42" s="20">
        <v>2000000</v>
      </c>
      <c r="D42" s="3">
        <v>210</v>
      </c>
      <c r="E42" s="49">
        <v>0.1</v>
      </c>
      <c r="F42" s="22"/>
      <c r="G42" s="3">
        <v>893539007</v>
      </c>
      <c r="H42" s="49">
        <v>3.6</v>
      </c>
      <c r="I42" s="22"/>
      <c r="J42" s="3">
        <v>532317603</v>
      </c>
      <c r="K42" s="49">
        <v>3.5</v>
      </c>
    </row>
    <row r="43" spans="1:11" s="33" customFormat="1" ht="20.100000000000001" customHeight="1" x14ac:dyDescent="0.25">
      <c r="A43" s="30" t="s">
        <v>8</v>
      </c>
      <c r="B43" s="30"/>
      <c r="C43" s="30"/>
      <c r="D43" s="31">
        <v>256375</v>
      </c>
      <c r="E43" s="55">
        <v>100</v>
      </c>
      <c r="G43" s="31">
        <v>24803462881</v>
      </c>
      <c r="H43" s="55">
        <v>100</v>
      </c>
      <c r="J43" s="31">
        <v>15295377072</v>
      </c>
      <c r="K43" s="55">
        <v>100</v>
      </c>
    </row>
    <row r="44" spans="1:11" s="33" customFormat="1" ht="12" customHeight="1" x14ac:dyDescent="0.25">
      <c r="A44" s="30"/>
      <c r="B44" s="30"/>
      <c r="C44" s="30"/>
      <c r="D44" s="31"/>
      <c r="E44" s="32"/>
      <c r="G44" s="31"/>
      <c r="H44" s="32"/>
      <c r="J44" s="31"/>
      <c r="K44" s="32"/>
    </row>
    <row r="45" spans="1:11" s="33" customFormat="1" ht="15.95" customHeight="1" x14ac:dyDescent="0.25">
      <c r="A45" s="59" t="s">
        <v>33</v>
      </c>
      <c r="B45" s="30"/>
      <c r="C45" s="30"/>
      <c r="D45" s="31"/>
      <c r="E45" s="32"/>
      <c r="G45" s="31"/>
      <c r="H45" s="32"/>
      <c r="J45" s="31"/>
      <c r="K45" s="32"/>
    </row>
    <row r="46" spans="1:11" s="33" customFormat="1" ht="12.75" customHeight="1" x14ac:dyDescent="0.25">
      <c r="A46" s="59" t="s">
        <v>34</v>
      </c>
      <c r="B46" s="30"/>
      <c r="C46" s="30"/>
      <c r="D46" s="31"/>
      <c r="E46" s="32"/>
      <c r="G46" s="31"/>
      <c r="H46" s="32"/>
      <c r="J46" s="31"/>
      <c r="K46" s="32"/>
    </row>
    <row r="47" spans="1:11" s="33" customFormat="1" ht="12.75" customHeight="1" x14ac:dyDescent="0.25">
      <c r="A47" s="59" t="s">
        <v>35</v>
      </c>
      <c r="B47" s="30"/>
      <c r="C47" s="30"/>
      <c r="D47" s="31"/>
      <c r="E47" s="32"/>
      <c r="G47" s="31"/>
      <c r="H47" s="32"/>
      <c r="J47" s="31"/>
      <c r="K47" s="32"/>
    </row>
    <row r="48" spans="1:11" s="36" customFormat="1" ht="13.5" x14ac:dyDescent="0.25">
      <c r="A48" s="58" t="s">
        <v>20</v>
      </c>
      <c r="B48" s="34"/>
      <c r="C48" s="37"/>
      <c r="D48" s="7"/>
      <c r="E48" s="7"/>
      <c r="F48" s="7"/>
      <c r="G48" s="7"/>
      <c r="H48" s="7"/>
      <c r="I48" s="7"/>
      <c r="J48" s="7"/>
      <c r="K48" s="7"/>
    </row>
    <row r="49" spans="1:11" s="36" customFormat="1" ht="12" customHeight="1" x14ac:dyDescent="0.25">
      <c r="A49" s="58" t="s">
        <v>21</v>
      </c>
      <c r="B49" s="34"/>
      <c r="C49" s="37"/>
      <c r="D49" s="7"/>
      <c r="E49" s="7"/>
      <c r="F49" s="7"/>
      <c r="G49" s="7"/>
      <c r="H49" s="7"/>
      <c r="I49" s="7"/>
      <c r="J49" s="7"/>
      <c r="K49" s="7"/>
    </row>
    <row r="50" spans="1:11" s="2" customFormat="1" ht="15.95" customHeight="1" x14ac:dyDescent="0.25">
      <c r="A50" s="38" t="s">
        <v>10</v>
      </c>
      <c r="B50" s="38"/>
      <c r="C50" s="35"/>
      <c r="D50" s="39"/>
      <c r="E50" s="39"/>
      <c r="F50" s="39"/>
      <c r="G50" s="39"/>
      <c r="H50" s="39"/>
      <c r="I50" s="39"/>
      <c r="J50" s="39"/>
      <c r="K50" s="54" t="s">
        <v>32</v>
      </c>
    </row>
    <row r="51" spans="1:11" ht="3.95" customHeight="1" x14ac:dyDescent="0.25">
      <c r="A51" s="43"/>
      <c r="B51" s="43"/>
      <c r="C51" s="44"/>
      <c r="D51" s="45"/>
      <c r="E51" s="45"/>
      <c r="F51" s="45"/>
      <c r="G51" s="45"/>
      <c r="H51" s="45"/>
      <c r="I51" s="45"/>
      <c r="J51" s="45"/>
      <c r="K51" s="45"/>
    </row>
    <row r="52" spans="1:11" ht="3.95" customHeight="1" x14ac:dyDescent="0.25">
      <c r="C52" s="41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36</vt:i4>
      </vt:variant>
    </vt:vector>
  </HeadingPairs>
  <TitlesOfParts>
    <vt:vector size="54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'2001'!Impression_des_titres</vt:lpstr>
      <vt:lpstr>'2002'!Impression_des_titres</vt:lpstr>
      <vt:lpstr>'2003'!Impression_des_titres</vt:lpstr>
      <vt:lpstr>'2004'!Impression_des_titres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2018-11-26T13:28:19Z</cp:lastPrinted>
  <dcterms:created xsi:type="dcterms:W3CDTF">2006-09-21T09:32:02Z</dcterms:created>
  <dcterms:modified xsi:type="dcterms:W3CDTF">2026-01-13T13:03:58Z</dcterms:modified>
</cp:coreProperties>
</file>