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19\4SPC_Infractions\"/>
    </mc:Choice>
  </mc:AlternateContent>
  <xr:revisionPtr revIDLastSave="0" documentId="8_{2B0D6655-A93C-4345-975A-9A0B18AFD2D9}" xr6:coauthVersionLast="47" xr6:coauthVersionMax="47" xr10:uidLastSave="{00000000-0000-0000-0000-000000000000}"/>
  <bookViews>
    <workbookView xWindow="-120" yWindow="-120" windowWidth="29040" windowHeight="15720" xr2:uid="{290C6470-9713-4178-871C-EA8CA069FFD0}"/>
  </bookViews>
  <sheets>
    <sheet name="2009-..." sheetId="1" r:id="rId1"/>
  </sheets>
  <definedNames>
    <definedName name="_xlnm.Print_Titles" localSheetId="0">'2009-...'!$A:$A,'2009-...'!$1:$2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1" l="1"/>
  <c r="N20" i="1"/>
  <c r="N19" i="1"/>
  <c r="N18" i="1"/>
  <c r="N17" i="1"/>
  <c r="N16" i="1"/>
</calcChain>
</file>

<file path=xl/sharedStrings.xml><?xml version="1.0" encoding="utf-8"?>
<sst xmlns="http://schemas.openxmlformats.org/spreadsheetml/2006/main" count="84" uniqueCount="30">
  <si>
    <t>Office cantonal de la statistique - OCSTAT</t>
  </si>
  <si>
    <t>Totaux annuels</t>
  </si>
  <si>
    <t>Canton de Genève</t>
  </si>
  <si>
    <t>Total</t>
  </si>
  <si>
    <t>5 à 10</t>
  </si>
  <si>
    <t>Plus de 10</t>
  </si>
  <si>
    <t>depuis 2009</t>
  </si>
  <si>
    <t xml:space="preserve">(1) Les infractions peuvent se dérouler lors d'un seul événement (au même moment, au même endroit), ou être réparties dans plusieurs événements sur une année. </t>
  </si>
  <si>
    <t>Hommes</t>
  </si>
  <si>
    <t>Moins de 15 ans</t>
  </si>
  <si>
    <t>15 - 17 ans</t>
  </si>
  <si>
    <t>18 - 19 ans</t>
  </si>
  <si>
    <t>20 - 24 ans</t>
  </si>
  <si>
    <t>25 - 29 ans</t>
  </si>
  <si>
    <t>30 - 34 ans</t>
  </si>
  <si>
    <t>35 - 39 ans</t>
  </si>
  <si>
    <t>40 - 49 ans</t>
  </si>
  <si>
    <t>50 - 59 ans</t>
  </si>
  <si>
    <t>60 ans ou plus</t>
  </si>
  <si>
    <t>Femmes</t>
  </si>
  <si>
    <t>Sans indication</t>
  </si>
  <si>
    <t>(2) Une personne n'est comptée qu'une fois comme personne réelle, indépendamment du nombre d'infractions qui lui sont imputées.</t>
  </si>
  <si>
    <t>Nombre de prévenus</t>
  </si>
  <si>
    <t>Prévenus selon le nombre d'infractions à la loi sur les stupéfiants (LStup), le sexe et le groupe d'âges,</t>
  </si>
  <si>
    <t>T 19.03.2.22</t>
  </si>
  <si>
    <t>-</t>
  </si>
  <si>
    <r>
      <t>Selon le nombre d'infractions</t>
    </r>
    <r>
      <rPr>
        <i/>
        <sz val="8"/>
        <color indexed="48"/>
        <rFont val="Arial Narrow"/>
        <family val="2"/>
      </rPr>
      <t xml:space="preserve"> </t>
    </r>
    <r>
      <rPr>
        <sz val="8"/>
        <color indexed="48"/>
        <rFont val="Arial Narrow"/>
        <family val="2"/>
      </rPr>
      <t>(1)</t>
    </r>
  </si>
  <si>
    <r>
      <t>Selon le sexe et le groupe d'âges</t>
    </r>
    <r>
      <rPr>
        <i/>
        <sz val="8"/>
        <color indexed="48"/>
        <rFont val="Arial Narrow"/>
        <family val="2"/>
      </rPr>
      <t xml:space="preserve"> </t>
    </r>
    <r>
      <rPr>
        <sz val="8"/>
        <color indexed="48"/>
        <rFont val="Arial Narrow"/>
        <family val="2"/>
      </rPr>
      <t>(2)</t>
    </r>
  </si>
  <si>
    <r>
      <t>Source</t>
    </r>
    <r>
      <rPr>
        <i/>
        <sz val="8"/>
        <rFont val="Arial Narrow"/>
        <family val="2"/>
      </rPr>
      <t xml:space="preserve"> : Office fédéral de la statistique - Statistique policière de la criminalité. Etat de la base de données au 14.02.2025</t>
    </r>
  </si>
  <si>
    <t>Date de mise à jour : 09.05.2025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</si>
</sst>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8"/>
      <name val="Arial Narrow"/>
      <family val="2"/>
    </font>
    <font>
      <i/>
      <sz val="11"/>
      <color indexed="9"/>
      <name val="Arial Narrow"/>
      <family val="2"/>
    </font>
    <font>
      <i/>
      <sz val="11"/>
      <color indexed="10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b/>
      <i/>
      <sz val="8"/>
      <name val="Arial Narrow"/>
      <family val="2"/>
    </font>
    <font>
      <sz val="8"/>
      <name val="Arial Narrow"/>
      <family val="2"/>
    </font>
    <font>
      <i/>
      <sz val="8"/>
      <color indexed="48"/>
      <name val="Arial Narrow"/>
      <family val="2"/>
    </font>
    <font>
      <sz val="8"/>
      <color indexed="48"/>
      <name val="Arial Narrow"/>
      <family val="2"/>
    </font>
    <font>
      <b/>
      <sz val="10"/>
      <color rgb="FF3366FF"/>
      <name val="Arial Narrow"/>
      <family val="2"/>
    </font>
    <font>
      <b/>
      <i/>
      <sz val="8"/>
      <color rgb="FF3366FF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5">
    <xf numFmtId="0" fontId="0" fillId="0" borderId="0" xfId="0"/>
    <xf numFmtId="3" fontId="0" fillId="0" borderId="0" xfId="0" applyNumberFormat="1" applyFont="1"/>
    <xf numFmtId="3" fontId="0" fillId="0" borderId="0" xfId="0" applyNumberFormat="1" applyFont="1" applyAlignment="1">
      <alignment horizontal="right"/>
    </xf>
    <xf numFmtId="3" fontId="0" fillId="0" borderId="0" xfId="0" applyNumberFormat="1" applyFont="1" applyBorder="1"/>
    <xf numFmtId="3" fontId="0" fillId="0" borderId="0" xfId="0" applyNumberFormat="1" applyFont="1" applyBorder="1" applyAlignment="1">
      <alignment horizontal="right"/>
    </xf>
    <xf numFmtId="3" fontId="1" fillId="0" borderId="1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left" vertical="center"/>
    </xf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left"/>
    </xf>
    <xf numFmtId="3" fontId="0" fillId="0" borderId="0" xfId="0" applyNumberFormat="1" applyFont="1" applyFill="1" applyBorder="1" applyAlignment="1">
      <alignment horizontal="right"/>
    </xf>
    <xf numFmtId="3" fontId="3" fillId="0" borderId="0" xfId="0" applyNumberFormat="1" applyFont="1" applyBorder="1"/>
    <xf numFmtId="3" fontId="3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/>
    <xf numFmtId="3" fontId="6" fillId="0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Border="1"/>
    <xf numFmtId="3" fontId="5" fillId="0" borderId="2" xfId="0" applyNumberFormat="1" applyFont="1" applyFill="1" applyBorder="1"/>
    <xf numFmtId="3" fontId="5" fillId="0" borderId="2" xfId="0" applyNumberFormat="1" applyFont="1" applyFill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right"/>
    </xf>
    <xf numFmtId="0" fontId="0" fillId="0" borderId="2" xfId="0" applyNumberFormat="1" applyFont="1" applyBorder="1" applyAlignment="1">
      <alignment horizontal="right"/>
    </xf>
    <xf numFmtId="3" fontId="0" fillId="0" borderId="2" xfId="0" applyNumberFormat="1" applyFont="1" applyBorder="1" applyAlignment="1">
      <alignment horizontal="right"/>
    </xf>
    <xf numFmtId="3" fontId="0" fillId="0" borderId="0" xfId="0" applyNumberFormat="1" applyFont="1" applyFill="1" applyAlignment="1"/>
    <xf numFmtId="3" fontId="7" fillId="0" borderId="0" xfId="0" applyNumberFormat="1" applyFont="1" applyFill="1" applyAlignment="1"/>
    <xf numFmtId="3" fontId="7" fillId="0" borderId="0" xfId="0" applyNumberFormat="1" applyFont="1" applyFill="1" applyAlignment="1">
      <alignment horizontal="right"/>
    </xf>
    <xf numFmtId="3" fontId="8" fillId="0" borderId="0" xfId="0" applyNumberFormat="1" applyFont="1" applyAlignment="1">
      <alignment horizontal="right"/>
    </xf>
    <xf numFmtId="3" fontId="0" fillId="0" borderId="0" xfId="0" applyNumberFormat="1" applyFont="1" applyAlignment="1"/>
    <xf numFmtId="1" fontId="9" fillId="0" borderId="0" xfId="0" applyNumberFormat="1" applyFont="1" applyBorder="1" applyAlignment="1">
      <alignment horizontal="left"/>
    </xf>
    <xf numFmtId="3" fontId="0" fillId="0" borderId="0" xfId="0" applyNumberFormat="1" applyFont="1" applyBorder="1" applyAlignment="1"/>
    <xf numFmtId="3" fontId="0" fillId="0" borderId="2" xfId="0" applyNumberFormat="1" applyFont="1" applyBorder="1" applyAlignment="1">
      <alignment horizontal="center"/>
    </xf>
    <xf numFmtId="3" fontId="0" fillId="0" borderId="2" xfId="0" applyNumberFormat="1" applyFont="1" applyBorder="1"/>
    <xf numFmtId="3" fontId="7" fillId="0" borderId="0" xfId="0" applyNumberFormat="1" applyFont="1"/>
    <xf numFmtId="3" fontId="0" fillId="0" borderId="0" xfId="0" applyNumberFormat="1"/>
    <xf numFmtId="0" fontId="0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left"/>
    </xf>
    <xf numFmtId="16" fontId="0" fillId="0" borderId="0" xfId="0" applyNumberFormat="1" applyFont="1" applyFill="1" applyBorder="1" applyAlignment="1">
      <alignment horizontal="left"/>
    </xf>
    <xf numFmtId="3" fontId="5" fillId="0" borderId="3" xfId="0" applyNumberFormat="1" applyFont="1" applyBorder="1"/>
    <xf numFmtId="3" fontId="5" fillId="0" borderId="3" xfId="0" applyNumberFormat="1" applyFont="1" applyBorder="1" applyAlignment="1">
      <alignment horizontal="right"/>
    </xf>
    <xf numFmtId="3" fontId="0" fillId="0" borderId="0" xfId="0" applyNumberFormat="1" applyFill="1" applyAlignment="1">
      <alignment horizontal="right"/>
    </xf>
    <xf numFmtId="3" fontId="0" fillId="0" borderId="0" xfId="0" applyNumberFormat="1" applyFont="1" applyFill="1" applyAlignment="1">
      <alignment horizontal="right"/>
    </xf>
    <xf numFmtId="0" fontId="13" fillId="0" borderId="0" xfId="0" applyFont="1" applyAlignment="1">
      <alignment horizontal="left"/>
    </xf>
    <xf numFmtId="0" fontId="14" fillId="0" borderId="0" xfId="0" applyNumberFormat="1" applyFont="1" applyFill="1" applyBorder="1" applyAlignment="1">
      <alignment horizontal="left"/>
    </xf>
    <xf numFmtId="3" fontId="10" fillId="0" borderId="0" xfId="0" applyNumberFormat="1" applyFont="1" applyFill="1" applyAlignment="1">
      <alignment horizontal="right"/>
    </xf>
  </cellXfs>
  <cellStyles count="2">
    <cellStyle name="Normal" xfId="0" builtinId="0"/>
    <cellStyle name="Normal 2" xfId="1" xr:uid="{4C9D5604-B208-43B4-A287-68A2645945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200025</xdr:colOff>
      <xdr:row>0</xdr:row>
      <xdr:rowOff>0</xdr:rowOff>
    </xdr:from>
    <xdr:to>
      <xdr:col>16</xdr:col>
      <xdr:colOff>485775</xdr:colOff>
      <xdr:row>1</xdr:row>
      <xdr:rowOff>28575</xdr:rowOff>
    </xdr:to>
    <xdr:pic>
      <xdr:nvPicPr>
        <xdr:cNvPr id="1127" name="Picture 1">
          <a:extLst>
            <a:ext uri="{FF2B5EF4-FFF2-40B4-BE49-F238E27FC236}">
              <a16:creationId xmlns:a16="http://schemas.microsoft.com/office/drawing/2014/main" id="{F01FF83D-62C4-6400-338E-63BE300A4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0675" y="0"/>
          <a:ext cx="790575" cy="466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A89B6-5C96-45AC-913B-C1A4F4FBF625}">
  <dimension ref="A1:Q53"/>
  <sheetViews>
    <sheetView tabSelected="1" zoomScaleNormal="100" workbookViewId="0">
      <pane ySplit="13" topLeftCell="A14" activePane="bottomLeft" state="frozen"/>
      <selection pane="bottomLeft" activeCell="R1" sqref="R1"/>
    </sheetView>
  </sheetViews>
  <sheetFormatPr baseColWidth="10" defaultColWidth="16" defaultRowHeight="9.9499999999999993" customHeight="1" x14ac:dyDescent="0.25"/>
  <cols>
    <col min="1" max="1" width="40.796875" style="1" customWidth="1"/>
    <col min="2" max="17" width="10.59765625" style="1" customWidth="1"/>
    <col min="18" max="16384" width="16" style="1"/>
  </cols>
  <sheetData>
    <row r="1" spans="1:17" ht="34.5" customHeight="1" x14ac:dyDescent="0.25">
      <c r="A1" s="42" t="s">
        <v>0</v>
      </c>
    </row>
    <row r="2" spans="1:17" s="7" customFormat="1" ht="5.0999999999999996" customHeight="1" thickBot="1" x14ac:dyDescent="0.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s="3" customFormat="1" ht="39.950000000000003" customHeight="1" x14ac:dyDescent="0.25">
      <c r="A3" s="8" t="s">
        <v>23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0"/>
      <c r="O3" s="10"/>
      <c r="P3" s="10"/>
      <c r="Q3" s="10"/>
    </row>
    <row r="4" spans="1:17" s="11" customFormat="1" ht="15" customHeight="1" x14ac:dyDescent="0.2">
      <c r="A4" s="8" t="s">
        <v>6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3"/>
      <c r="O4" s="13"/>
      <c r="P4" s="13"/>
      <c r="Q4" s="13" t="s">
        <v>24</v>
      </c>
    </row>
    <row r="5" spans="1:17" s="17" customFormat="1" ht="15.95" customHeight="1" x14ac:dyDescent="0.25">
      <c r="A5" s="14" t="s">
        <v>1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  <c r="O5" s="16"/>
      <c r="P5" s="16"/>
      <c r="Q5" s="16" t="s">
        <v>2</v>
      </c>
    </row>
    <row r="6" spans="1:17" s="3" customFormat="1" ht="3.95" customHeight="1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9"/>
      <c r="O6" s="19"/>
      <c r="P6" s="19"/>
      <c r="Q6" s="19"/>
    </row>
    <row r="7" spans="1:17" ht="3.95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20"/>
      <c r="O7" s="20"/>
      <c r="P7" s="20"/>
      <c r="Q7" s="20"/>
    </row>
    <row r="8" spans="1:17" ht="12" customHeight="1" x14ac:dyDescent="0.25">
      <c r="A8" s="17"/>
      <c r="B8" s="17"/>
      <c r="C8" s="17"/>
      <c r="D8" s="17"/>
      <c r="E8" s="17"/>
      <c r="F8" s="17"/>
      <c r="G8" s="20"/>
      <c r="H8" s="20"/>
      <c r="I8" s="20"/>
      <c r="J8" s="20"/>
      <c r="K8" s="20"/>
      <c r="L8" s="20"/>
      <c r="M8" s="20"/>
      <c r="N8" s="20"/>
      <c r="O8" s="20"/>
      <c r="P8" s="20"/>
      <c r="Q8" s="20" t="s">
        <v>22</v>
      </c>
    </row>
    <row r="9" spans="1:17" ht="3.95" customHeight="1" x14ac:dyDescent="0.25">
      <c r="A9" s="17"/>
      <c r="B9" s="38"/>
      <c r="C9" s="38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</row>
    <row r="10" spans="1:17" ht="3.95" customHeight="1" x14ac:dyDescent="0.25">
      <c r="A10" s="17"/>
      <c r="B10" s="17"/>
      <c r="C10" s="17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</row>
    <row r="11" spans="1:17" s="2" customFormat="1" ht="12" customHeight="1" x14ac:dyDescent="0.25">
      <c r="A11" s="3"/>
      <c r="B11" s="21">
        <v>2009</v>
      </c>
      <c r="C11" s="21">
        <v>2010</v>
      </c>
      <c r="D11" s="21">
        <v>2011</v>
      </c>
      <c r="E11" s="21">
        <v>2012</v>
      </c>
      <c r="F11" s="21">
        <v>2013</v>
      </c>
      <c r="G11" s="21">
        <v>2014</v>
      </c>
      <c r="H11" s="21">
        <v>2015</v>
      </c>
      <c r="I11" s="21">
        <v>2016</v>
      </c>
      <c r="J11" s="21">
        <v>2017</v>
      </c>
      <c r="K11" s="21">
        <v>2018</v>
      </c>
      <c r="L11" s="21">
        <v>2019</v>
      </c>
      <c r="M11" s="21">
        <v>2020</v>
      </c>
      <c r="N11" s="21">
        <v>2021</v>
      </c>
      <c r="O11" s="21">
        <v>2022</v>
      </c>
      <c r="P11" s="21">
        <v>2023</v>
      </c>
      <c r="Q11" s="21">
        <v>2024</v>
      </c>
    </row>
    <row r="12" spans="1:17" s="2" customFormat="1" ht="3.95" customHeight="1" x14ac:dyDescent="0.25">
      <c r="A12" s="23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</row>
    <row r="13" spans="1:17" s="24" customFormat="1" ht="3.95" customHeight="1" x14ac:dyDescent="0.25">
      <c r="A13" s="4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s="24" customFormat="1" ht="20.100000000000001" customHeight="1" x14ac:dyDescent="0.25">
      <c r="A14" s="36" t="s">
        <v>3</v>
      </c>
      <c r="B14" s="25">
        <v>4381</v>
      </c>
      <c r="C14" s="25">
        <v>4546</v>
      </c>
      <c r="D14" s="25">
        <v>4161</v>
      </c>
      <c r="E14" s="25">
        <v>3638</v>
      </c>
      <c r="F14" s="25">
        <v>4156</v>
      </c>
      <c r="G14" s="25">
        <v>3694</v>
      </c>
      <c r="H14" s="25">
        <v>3589</v>
      </c>
      <c r="I14" s="25">
        <v>3489</v>
      </c>
      <c r="J14" s="25">
        <v>3261</v>
      </c>
      <c r="K14" s="25">
        <v>3067</v>
      </c>
      <c r="L14" s="25">
        <v>3647</v>
      </c>
      <c r="M14" s="25">
        <v>2989</v>
      </c>
      <c r="N14" s="25">
        <v>3135</v>
      </c>
      <c r="O14" s="25">
        <v>3164</v>
      </c>
      <c r="P14" s="25">
        <v>3015</v>
      </c>
      <c r="Q14" s="25">
        <v>2177</v>
      </c>
    </row>
    <row r="15" spans="1:17" s="24" customFormat="1" ht="20.100000000000001" customHeight="1" x14ac:dyDescent="0.25">
      <c r="A15" s="43" t="s">
        <v>26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</row>
    <row r="16" spans="1:17" s="24" customFormat="1" ht="12" customHeight="1" x14ac:dyDescent="0.25">
      <c r="A16" s="35">
        <v>1</v>
      </c>
      <c r="B16" s="24">
        <v>630</v>
      </c>
      <c r="C16" s="24">
        <v>1214</v>
      </c>
      <c r="D16" s="24">
        <v>616</v>
      </c>
      <c r="E16" s="24">
        <v>792</v>
      </c>
      <c r="F16" s="24">
        <v>920</v>
      </c>
      <c r="G16" s="24">
        <v>844</v>
      </c>
      <c r="H16" s="24">
        <v>902</v>
      </c>
      <c r="I16" s="24">
        <v>950</v>
      </c>
      <c r="J16" s="24">
        <v>842</v>
      </c>
      <c r="K16" s="24">
        <v>837</v>
      </c>
      <c r="L16" s="24">
        <v>959</v>
      </c>
      <c r="M16" s="24">
        <v>975</v>
      </c>
      <c r="N16" s="24">
        <f>125+885</f>
        <v>1010</v>
      </c>
      <c r="O16" s="24">
        <v>1255</v>
      </c>
      <c r="P16" s="24">
        <v>1104</v>
      </c>
      <c r="Q16" s="24">
        <v>1042</v>
      </c>
    </row>
    <row r="17" spans="1:17" s="24" customFormat="1" ht="12" customHeight="1" x14ac:dyDescent="0.25">
      <c r="A17" s="35">
        <v>2</v>
      </c>
      <c r="B17" s="24">
        <v>2151</v>
      </c>
      <c r="C17" s="24">
        <v>2255</v>
      </c>
      <c r="D17" s="24">
        <v>2513</v>
      </c>
      <c r="E17" s="24">
        <v>2106</v>
      </c>
      <c r="F17" s="24">
        <v>2363</v>
      </c>
      <c r="G17" s="24">
        <v>1823</v>
      </c>
      <c r="H17" s="24">
        <v>1706</v>
      </c>
      <c r="I17" s="24">
        <v>1713</v>
      </c>
      <c r="J17" s="24">
        <v>1738</v>
      </c>
      <c r="K17" s="24">
        <v>1677</v>
      </c>
      <c r="L17" s="24">
        <v>2082</v>
      </c>
      <c r="M17" s="24">
        <v>1444</v>
      </c>
      <c r="N17" s="24">
        <f>61+1534</f>
        <v>1595</v>
      </c>
      <c r="O17" s="24">
        <v>1339</v>
      </c>
      <c r="P17" s="24">
        <v>1329</v>
      </c>
      <c r="Q17" s="24">
        <v>637</v>
      </c>
    </row>
    <row r="18" spans="1:17" s="24" customFormat="1" ht="12" customHeight="1" x14ac:dyDescent="0.25">
      <c r="A18" s="35">
        <v>3</v>
      </c>
      <c r="B18" s="24">
        <v>354</v>
      </c>
      <c r="C18" s="24">
        <v>364</v>
      </c>
      <c r="D18" s="24">
        <v>267</v>
      </c>
      <c r="E18" s="24">
        <v>322</v>
      </c>
      <c r="F18" s="24">
        <v>362</v>
      </c>
      <c r="G18" s="24">
        <v>436</v>
      </c>
      <c r="H18" s="24">
        <v>383</v>
      </c>
      <c r="I18" s="24">
        <v>286</v>
      </c>
      <c r="J18" s="24">
        <v>259</v>
      </c>
      <c r="K18" s="24">
        <v>231</v>
      </c>
      <c r="L18" s="24">
        <v>304</v>
      </c>
      <c r="M18" s="24">
        <v>316</v>
      </c>
      <c r="N18" s="24">
        <f>274+22</f>
        <v>296</v>
      </c>
      <c r="O18" s="24">
        <v>309</v>
      </c>
      <c r="P18" s="24">
        <v>319</v>
      </c>
      <c r="Q18" s="24">
        <v>273</v>
      </c>
    </row>
    <row r="19" spans="1:17" s="24" customFormat="1" ht="12" customHeight="1" x14ac:dyDescent="0.25">
      <c r="A19" s="35">
        <v>4</v>
      </c>
      <c r="B19" s="24">
        <v>364</v>
      </c>
      <c r="C19" s="24">
        <v>271</v>
      </c>
      <c r="D19" s="24">
        <v>311</v>
      </c>
      <c r="E19" s="24">
        <v>193</v>
      </c>
      <c r="F19" s="24">
        <v>245</v>
      </c>
      <c r="G19" s="24">
        <v>231</v>
      </c>
      <c r="H19" s="24">
        <v>233</v>
      </c>
      <c r="I19" s="24">
        <v>211</v>
      </c>
      <c r="J19" s="24">
        <v>187</v>
      </c>
      <c r="K19" s="24">
        <v>157</v>
      </c>
      <c r="L19" s="24">
        <v>152</v>
      </c>
      <c r="M19" s="24">
        <v>119</v>
      </c>
      <c r="N19" s="24">
        <f>118+4</f>
        <v>122</v>
      </c>
      <c r="O19" s="24">
        <v>116</v>
      </c>
      <c r="P19" s="24">
        <v>123</v>
      </c>
      <c r="Q19" s="24">
        <v>84</v>
      </c>
    </row>
    <row r="20" spans="1:17" s="24" customFormat="1" ht="12" customHeight="1" x14ac:dyDescent="0.25">
      <c r="A20" s="37" t="s">
        <v>4</v>
      </c>
      <c r="B20" s="24">
        <v>558</v>
      </c>
      <c r="C20" s="24">
        <v>341</v>
      </c>
      <c r="D20" s="24">
        <v>326</v>
      </c>
      <c r="E20" s="24">
        <v>189</v>
      </c>
      <c r="F20" s="24">
        <v>240</v>
      </c>
      <c r="G20" s="24">
        <v>313</v>
      </c>
      <c r="H20" s="24">
        <v>309</v>
      </c>
      <c r="I20" s="24">
        <v>291</v>
      </c>
      <c r="J20" s="24">
        <v>204</v>
      </c>
      <c r="K20" s="24">
        <v>147</v>
      </c>
      <c r="L20" s="24">
        <v>133</v>
      </c>
      <c r="M20" s="24">
        <v>125</v>
      </c>
      <c r="N20" s="24">
        <f>101+2</f>
        <v>103</v>
      </c>
      <c r="O20" s="24">
        <v>127</v>
      </c>
      <c r="P20" s="24">
        <v>125</v>
      </c>
      <c r="Q20" s="24">
        <v>126</v>
      </c>
    </row>
    <row r="21" spans="1:17" s="24" customFormat="1" ht="12" customHeight="1" x14ac:dyDescent="0.25">
      <c r="A21" s="35" t="s">
        <v>5</v>
      </c>
      <c r="B21" s="24">
        <v>324</v>
      </c>
      <c r="C21" s="24">
        <v>101</v>
      </c>
      <c r="D21" s="24">
        <v>128</v>
      </c>
      <c r="E21" s="24">
        <v>36</v>
      </c>
      <c r="F21" s="24">
        <v>26</v>
      </c>
      <c r="G21" s="24">
        <v>47</v>
      </c>
      <c r="H21" s="24">
        <v>56</v>
      </c>
      <c r="I21" s="24">
        <v>38</v>
      </c>
      <c r="J21" s="24">
        <v>31</v>
      </c>
      <c r="K21" s="24">
        <v>18</v>
      </c>
      <c r="L21" s="24">
        <v>17</v>
      </c>
      <c r="M21" s="24">
        <v>10</v>
      </c>
      <c r="N21" s="24">
        <f>8</f>
        <v>8</v>
      </c>
      <c r="O21" s="24">
        <v>17</v>
      </c>
      <c r="P21" s="24">
        <v>13</v>
      </c>
      <c r="Q21" s="24">
        <v>15</v>
      </c>
    </row>
    <row r="22" spans="1:17" s="24" customFormat="1" ht="12" customHeight="1" x14ac:dyDescent="0.25">
      <c r="A22" s="35" t="s">
        <v>20</v>
      </c>
      <c r="B22" s="41" t="s">
        <v>25</v>
      </c>
      <c r="C22" s="41" t="s">
        <v>25</v>
      </c>
      <c r="D22" s="41" t="s">
        <v>25</v>
      </c>
      <c r="E22" s="41" t="s">
        <v>25</v>
      </c>
      <c r="F22" s="41" t="s">
        <v>25</v>
      </c>
      <c r="G22" s="41" t="s">
        <v>25</v>
      </c>
      <c r="H22" s="41" t="s">
        <v>25</v>
      </c>
      <c r="I22" s="41" t="s">
        <v>25</v>
      </c>
      <c r="J22" s="41" t="s">
        <v>25</v>
      </c>
      <c r="K22" s="41" t="s">
        <v>25</v>
      </c>
      <c r="L22" s="41" t="s">
        <v>25</v>
      </c>
      <c r="M22" s="41" t="s">
        <v>25</v>
      </c>
      <c r="N22" s="41" t="s">
        <v>25</v>
      </c>
      <c r="O22" s="24">
        <v>1</v>
      </c>
      <c r="P22" s="24">
        <v>2</v>
      </c>
      <c r="Q22" s="41" t="s">
        <v>25</v>
      </c>
    </row>
    <row r="23" spans="1:17" s="24" customFormat="1" ht="20.100000000000001" customHeight="1" x14ac:dyDescent="0.25">
      <c r="A23" s="43" t="s">
        <v>27</v>
      </c>
    </row>
    <row r="24" spans="1:17" s="25" customFormat="1" ht="20.100000000000001" customHeight="1" x14ac:dyDescent="0.25">
      <c r="A24" s="36" t="s">
        <v>8</v>
      </c>
      <c r="B24" s="25">
        <v>3985</v>
      </c>
      <c r="C24" s="25">
        <v>4124</v>
      </c>
      <c r="D24" s="25">
        <v>3852</v>
      </c>
      <c r="E24" s="25">
        <v>3340</v>
      </c>
      <c r="F24" s="25">
        <v>3816</v>
      </c>
      <c r="G24" s="25">
        <v>3414</v>
      </c>
      <c r="H24" s="25">
        <v>3330</v>
      </c>
      <c r="I24" s="25">
        <v>3207</v>
      </c>
      <c r="J24" s="25">
        <v>2984</v>
      </c>
      <c r="K24" s="25">
        <v>2784</v>
      </c>
      <c r="L24" s="25">
        <v>3276</v>
      </c>
      <c r="M24" s="25">
        <v>2729</v>
      </c>
      <c r="N24" s="25">
        <v>2829</v>
      </c>
      <c r="O24" s="25">
        <v>2828</v>
      </c>
      <c r="P24" s="25">
        <v>2733</v>
      </c>
      <c r="Q24" s="25">
        <v>1936</v>
      </c>
    </row>
    <row r="25" spans="1:17" s="24" customFormat="1" ht="12" customHeight="1" x14ac:dyDescent="0.25">
      <c r="A25" s="35" t="s">
        <v>9</v>
      </c>
      <c r="B25" s="24">
        <v>28</v>
      </c>
      <c r="C25" s="24">
        <v>27</v>
      </c>
      <c r="D25" s="24">
        <v>23</v>
      </c>
      <c r="E25" s="24">
        <v>11</v>
      </c>
      <c r="F25" s="24">
        <v>12</v>
      </c>
      <c r="G25" s="24">
        <v>11</v>
      </c>
      <c r="H25" s="24">
        <v>23</v>
      </c>
      <c r="I25" s="24">
        <v>32</v>
      </c>
      <c r="J25" s="24">
        <v>18</v>
      </c>
      <c r="K25" s="24">
        <v>21</v>
      </c>
      <c r="L25" s="24">
        <v>25</v>
      </c>
      <c r="M25" s="24">
        <v>23</v>
      </c>
      <c r="N25" s="24">
        <v>18</v>
      </c>
      <c r="O25" s="24">
        <v>8</v>
      </c>
      <c r="P25" s="24">
        <v>10</v>
      </c>
      <c r="Q25" s="24">
        <v>5</v>
      </c>
    </row>
    <row r="26" spans="1:17" s="24" customFormat="1" ht="12" customHeight="1" x14ac:dyDescent="0.25">
      <c r="A26" s="35" t="s">
        <v>10</v>
      </c>
      <c r="B26" s="24">
        <v>312</v>
      </c>
      <c r="C26" s="24">
        <v>281</v>
      </c>
      <c r="D26" s="24">
        <v>165</v>
      </c>
      <c r="E26" s="24">
        <v>164</v>
      </c>
      <c r="F26" s="24">
        <v>159</v>
      </c>
      <c r="G26" s="24">
        <v>206</v>
      </c>
      <c r="H26" s="24">
        <v>257</v>
      </c>
      <c r="I26" s="24">
        <v>249</v>
      </c>
      <c r="J26" s="24">
        <v>249</v>
      </c>
      <c r="K26" s="24">
        <v>227</v>
      </c>
      <c r="L26" s="24">
        <v>231</v>
      </c>
      <c r="M26" s="24">
        <v>202</v>
      </c>
      <c r="N26" s="24">
        <v>177</v>
      </c>
      <c r="O26" s="24">
        <v>124</v>
      </c>
      <c r="P26" s="24">
        <v>145</v>
      </c>
      <c r="Q26" s="24">
        <v>162</v>
      </c>
    </row>
    <row r="27" spans="1:17" s="24" customFormat="1" ht="12" customHeight="1" x14ac:dyDescent="0.25">
      <c r="A27" s="35" t="s">
        <v>11</v>
      </c>
      <c r="B27" s="24">
        <v>467</v>
      </c>
      <c r="C27" s="24">
        <v>532</v>
      </c>
      <c r="D27" s="24">
        <v>502</v>
      </c>
      <c r="E27" s="24">
        <v>388</v>
      </c>
      <c r="F27" s="24">
        <v>432</v>
      </c>
      <c r="G27" s="24">
        <v>346</v>
      </c>
      <c r="H27" s="24">
        <v>297</v>
      </c>
      <c r="I27" s="24">
        <v>288</v>
      </c>
      <c r="J27" s="24">
        <v>275</v>
      </c>
      <c r="K27" s="24">
        <v>211</v>
      </c>
      <c r="L27" s="24">
        <v>266</v>
      </c>
      <c r="M27" s="24">
        <v>264</v>
      </c>
      <c r="N27" s="24">
        <v>222</v>
      </c>
      <c r="O27" s="24">
        <v>215</v>
      </c>
      <c r="P27" s="24">
        <v>188</v>
      </c>
      <c r="Q27" s="24">
        <v>103</v>
      </c>
    </row>
    <row r="28" spans="1:17" s="24" customFormat="1" ht="12" customHeight="1" x14ac:dyDescent="0.25">
      <c r="A28" s="35" t="s">
        <v>12</v>
      </c>
      <c r="B28" s="24">
        <v>1066</v>
      </c>
      <c r="C28" s="24">
        <v>1093</v>
      </c>
      <c r="D28" s="24">
        <v>1175</v>
      </c>
      <c r="E28" s="24">
        <v>973</v>
      </c>
      <c r="F28" s="24">
        <v>1092</v>
      </c>
      <c r="G28" s="24">
        <v>914</v>
      </c>
      <c r="H28" s="24">
        <v>875</v>
      </c>
      <c r="I28" s="24">
        <v>767</v>
      </c>
      <c r="J28" s="24">
        <v>648</v>
      </c>
      <c r="K28" s="24">
        <v>646</v>
      </c>
      <c r="L28" s="24">
        <v>757</v>
      </c>
      <c r="M28" s="24">
        <v>640</v>
      </c>
      <c r="N28" s="24">
        <v>665</v>
      </c>
      <c r="O28" s="24">
        <v>603</v>
      </c>
      <c r="P28" s="24">
        <v>539</v>
      </c>
      <c r="Q28" s="24">
        <v>303</v>
      </c>
    </row>
    <row r="29" spans="1:17" s="24" customFormat="1" ht="12" customHeight="1" x14ac:dyDescent="0.25">
      <c r="A29" s="35" t="s">
        <v>13</v>
      </c>
      <c r="B29" s="24">
        <v>884</v>
      </c>
      <c r="C29" s="24">
        <v>901</v>
      </c>
      <c r="D29" s="24">
        <v>827</v>
      </c>
      <c r="E29" s="24">
        <v>719</v>
      </c>
      <c r="F29" s="24">
        <v>837</v>
      </c>
      <c r="G29" s="24">
        <v>703</v>
      </c>
      <c r="H29" s="24">
        <v>636</v>
      </c>
      <c r="I29" s="24">
        <v>581</v>
      </c>
      <c r="J29" s="24">
        <v>541</v>
      </c>
      <c r="K29" s="24">
        <v>513</v>
      </c>
      <c r="L29" s="24">
        <v>649</v>
      </c>
      <c r="M29" s="24">
        <v>491</v>
      </c>
      <c r="N29" s="24">
        <v>569</v>
      </c>
      <c r="O29" s="24">
        <v>515</v>
      </c>
      <c r="P29" s="24">
        <v>537</v>
      </c>
      <c r="Q29" s="24">
        <v>329</v>
      </c>
    </row>
    <row r="30" spans="1:17" s="24" customFormat="1" ht="12" customHeight="1" x14ac:dyDescent="0.25">
      <c r="A30" s="35" t="s">
        <v>14</v>
      </c>
      <c r="B30" s="24">
        <v>493</v>
      </c>
      <c r="C30" s="24">
        <v>549</v>
      </c>
      <c r="D30" s="24">
        <v>522</v>
      </c>
      <c r="E30" s="24">
        <v>470</v>
      </c>
      <c r="F30" s="24">
        <v>587</v>
      </c>
      <c r="G30" s="24">
        <v>504</v>
      </c>
      <c r="H30" s="24">
        <v>490</v>
      </c>
      <c r="I30" s="24">
        <v>494</v>
      </c>
      <c r="J30" s="24">
        <v>433</v>
      </c>
      <c r="K30" s="24">
        <v>397</v>
      </c>
      <c r="L30" s="24">
        <v>477</v>
      </c>
      <c r="M30" s="24">
        <v>355</v>
      </c>
      <c r="N30" s="24">
        <v>381</v>
      </c>
      <c r="O30" s="24">
        <v>403</v>
      </c>
      <c r="P30" s="24">
        <v>414</v>
      </c>
      <c r="Q30" s="24">
        <v>266</v>
      </c>
    </row>
    <row r="31" spans="1:17" s="24" customFormat="1" ht="12" customHeight="1" x14ac:dyDescent="0.25">
      <c r="A31" s="35" t="s">
        <v>15</v>
      </c>
      <c r="B31" s="24">
        <v>371</v>
      </c>
      <c r="C31" s="24">
        <v>372</v>
      </c>
      <c r="D31" s="24">
        <v>312</v>
      </c>
      <c r="E31" s="24">
        <v>287</v>
      </c>
      <c r="F31" s="24">
        <v>319</v>
      </c>
      <c r="G31" s="24">
        <v>349</v>
      </c>
      <c r="H31" s="24">
        <v>336</v>
      </c>
      <c r="I31" s="24">
        <v>343</v>
      </c>
      <c r="J31" s="24">
        <v>319</v>
      </c>
      <c r="K31" s="24">
        <v>311</v>
      </c>
      <c r="L31" s="24">
        <v>337</v>
      </c>
      <c r="M31" s="24">
        <v>308</v>
      </c>
      <c r="N31" s="24">
        <v>316</v>
      </c>
      <c r="O31" s="24">
        <v>340</v>
      </c>
      <c r="P31" s="24">
        <v>329</v>
      </c>
      <c r="Q31" s="24">
        <v>245</v>
      </c>
    </row>
    <row r="32" spans="1:17" s="24" customFormat="1" ht="12" customHeight="1" x14ac:dyDescent="0.25">
      <c r="A32" s="35" t="s">
        <v>16</v>
      </c>
      <c r="B32" s="24">
        <v>311</v>
      </c>
      <c r="C32" s="24">
        <v>300</v>
      </c>
      <c r="D32" s="24">
        <v>264</v>
      </c>
      <c r="E32" s="24">
        <v>268</v>
      </c>
      <c r="F32" s="24">
        <v>309</v>
      </c>
      <c r="G32" s="24">
        <v>316</v>
      </c>
      <c r="H32" s="24">
        <v>323</v>
      </c>
      <c r="I32" s="24">
        <v>351</v>
      </c>
      <c r="J32" s="24">
        <v>348</v>
      </c>
      <c r="K32" s="24">
        <v>340</v>
      </c>
      <c r="L32" s="24">
        <v>400</v>
      </c>
      <c r="M32" s="24">
        <v>328</v>
      </c>
      <c r="N32" s="24">
        <v>360</v>
      </c>
      <c r="O32" s="24">
        <v>426</v>
      </c>
      <c r="P32" s="24">
        <v>399</v>
      </c>
      <c r="Q32" s="24">
        <v>365</v>
      </c>
    </row>
    <row r="33" spans="1:17" s="24" customFormat="1" ht="12" customHeight="1" x14ac:dyDescent="0.25">
      <c r="A33" s="35" t="s">
        <v>17</v>
      </c>
      <c r="B33" s="24">
        <v>49</v>
      </c>
      <c r="C33" s="24">
        <v>58</v>
      </c>
      <c r="D33" s="24">
        <v>54</v>
      </c>
      <c r="E33" s="24">
        <v>49</v>
      </c>
      <c r="F33" s="24">
        <v>61</v>
      </c>
      <c r="G33" s="24">
        <v>56</v>
      </c>
      <c r="H33" s="24">
        <v>85</v>
      </c>
      <c r="I33" s="24">
        <v>87</v>
      </c>
      <c r="J33" s="24">
        <v>140</v>
      </c>
      <c r="K33" s="24">
        <v>109</v>
      </c>
      <c r="L33" s="24">
        <v>108</v>
      </c>
      <c r="M33" s="24">
        <v>101</v>
      </c>
      <c r="N33" s="24">
        <v>104</v>
      </c>
      <c r="O33" s="24">
        <v>154</v>
      </c>
      <c r="P33" s="24">
        <v>142</v>
      </c>
      <c r="Q33" s="24">
        <v>128</v>
      </c>
    </row>
    <row r="34" spans="1:17" s="24" customFormat="1" ht="12" customHeight="1" x14ac:dyDescent="0.25">
      <c r="A34" s="35" t="s">
        <v>18</v>
      </c>
      <c r="B34" s="24">
        <v>3</v>
      </c>
      <c r="C34" s="24">
        <v>8</v>
      </c>
      <c r="D34" s="24">
        <v>8</v>
      </c>
      <c r="E34" s="24">
        <v>11</v>
      </c>
      <c r="F34" s="24">
        <v>8</v>
      </c>
      <c r="G34" s="24">
        <v>9</v>
      </c>
      <c r="H34" s="24">
        <v>8</v>
      </c>
      <c r="I34" s="24">
        <v>15</v>
      </c>
      <c r="J34" s="24">
        <v>13</v>
      </c>
      <c r="K34" s="24">
        <v>9</v>
      </c>
      <c r="L34" s="24">
        <v>26</v>
      </c>
      <c r="M34" s="24">
        <v>17</v>
      </c>
      <c r="N34" s="24">
        <v>16</v>
      </c>
      <c r="O34" s="24">
        <v>39</v>
      </c>
      <c r="P34" s="24">
        <v>28</v>
      </c>
      <c r="Q34" s="24">
        <v>30</v>
      </c>
    </row>
    <row r="35" spans="1:17" s="24" customFormat="1" ht="12" customHeight="1" x14ac:dyDescent="0.25">
      <c r="A35" s="35" t="s">
        <v>20</v>
      </c>
      <c r="B35" s="24">
        <v>1</v>
      </c>
      <c r="C35" s="24">
        <v>3</v>
      </c>
      <c r="D35" s="41" t="s">
        <v>25</v>
      </c>
      <c r="E35" s="41" t="s">
        <v>25</v>
      </c>
      <c r="F35" s="41" t="s">
        <v>25</v>
      </c>
      <c r="G35" s="41" t="s">
        <v>25</v>
      </c>
      <c r="H35" s="41" t="s">
        <v>25</v>
      </c>
      <c r="I35" s="41" t="s">
        <v>25</v>
      </c>
      <c r="J35" s="41" t="s">
        <v>25</v>
      </c>
      <c r="K35" s="41" t="s">
        <v>25</v>
      </c>
      <c r="L35" s="41" t="s">
        <v>25</v>
      </c>
      <c r="M35" s="41" t="s">
        <v>25</v>
      </c>
      <c r="N35" s="41">
        <v>1</v>
      </c>
      <c r="O35" s="41">
        <v>1</v>
      </c>
      <c r="P35" s="41">
        <v>2</v>
      </c>
      <c r="Q35" s="41" t="s">
        <v>25</v>
      </c>
    </row>
    <row r="36" spans="1:17" s="25" customFormat="1" ht="20.100000000000001" customHeight="1" x14ac:dyDescent="0.25">
      <c r="A36" s="36" t="s">
        <v>19</v>
      </c>
      <c r="B36" s="25">
        <v>396</v>
      </c>
      <c r="C36" s="25">
        <v>422</v>
      </c>
      <c r="D36" s="25">
        <v>309</v>
      </c>
      <c r="E36" s="25">
        <v>298</v>
      </c>
      <c r="F36" s="25">
        <v>340</v>
      </c>
      <c r="G36" s="25">
        <v>280</v>
      </c>
      <c r="H36" s="25">
        <v>259</v>
      </c>
      <c r="I36" s="25">
        <v>282</v>
      </c>
      <c r="J36" s="25">
        <v>277</v>
      </c>
      <c r="K36" s="25">
        <v>283</v>
      </c>
      <c r="L36" s="25">
        <v>371</v>
      </c>
      <c r="M36" s="25">
        <v>260</v>
      </c>
      <c r="N36" s="25">
        <v>306</v>
      </c>
      <c r="O36" s="25">
        <v>336</v>
      </c>
      <c r="P36" s="25">
        <v>282</v>
      </c>
      <c r="Q36" s="25">
        <v>241</v>
      </c>
    </row>
    <row r="37" spans="1:17" s="24" customFormat="1" ht="12" customHeight="1" x14ac:dyDescent="0.25">
      <c r="A37" s="35" t="s">
        <v>9</v>
      </c>
      <c r="B37" s="24">
        <v>7</v>
      </c>
      <c r="C37" s="24">
        <v>1</v>
      </c>
      <c r="D37" s="24">
        <v>1</v>
      </c>
      <c r="E37" s="24">
        <v>1</v>
      </c>
      <c r="F37" s="24">
        <v>2</v>
      </c>
      <c r="G37" s="24">
        <v>6</v>
      </c>
      <c r="H37" s="24">
        <v>5</v>
      </c>
      <c r="I37" s="24">
        <v>5</v>
      </c>
      <c r="J37" s="24">
        <v>4</v>
      </c>
      <c r="K37" s="24">
        <v>11</v>
      </c>
      <c r="L37" s="24">
        <v>4</v>
      </c>
      <c r="M37" s="24">
        <v>1</v>
      </c>
      <c r="N37" s="41" t="s">
        <v>25</v>
      </c>
      <c r="O37" s="41" t="s">
        <v>25</v>
      </c>
      <c r="P37" s="41">
        <v>2</v>
      </c>
      <c r="Q37" s="41">
        <v>2</v>
      </c>
    </row>
    <row r="38" spans="1:17" s="24" customFormat="1" ht="12" customHeight="1" x14ac:dyDescent="0.25">
      <c r="A38" s="35" t="s">
        <v>10</v>
      </c>
      <c r="B38" s="24">
        <v>36</v>
      </c>
      <c r="C38" s="24">
        <v>42</v>
      </c>
      <c r="D38" s="24">
        <v>17</v>
      </c>
      <c r="E38" s="24">
        <v>14</v>
      </c>
      <c r="F38" s="24">
        <v>20</v>
      </c>
      <c r="G38" s="24">
        <v>31</v>
      </c>
      <c r="H38" s="24">
        <v>32</v>
      </c>
      <c r="I38" s="24">
        <v>31</v>
      </c>
      <c r="J38" s="24">
        <v>33</v>
      </c>
      <c r="K38" s="24">
        <v>25</v>
      </c>
      <c r="L38" s="24">
        <v>26</v>
      </c>
      <c r="M38" s="24">
        <v>18</v>
      </c>
      <c r="N38" s="24">
        <v>19</v>
      </c>
      <c r="O38" s="24">
        <v>9</v>
      </c>
      <c r="P38" s="24">
        <v>14</v>
      </c>
      <c r="Q38" s="24">
        <v>21</v>
      </c>
    </row>
    <row r="39" spans="1:17" s="24" customFormat="1" ht="12" customHeight="1" x14ac:dyDescent="0.25">
      <c r="A39" s="35" t="s">
        <v>11</v>
      </c>
      <c r="B39" s="24">
        <v>45</v>
      </c>
      <c r="C39" s="24">
        <v>42</v>
      </c>
      <c r="D39" s="24">
        <v>31</v>
      </c>
      <c r="E39" s="24">
        <v>19</v>
      </c>
      <c r="F39" s="24">
        <v>22</v>
      </c>
      <c r="G39" s="24">
        <v>21</v>
      </c>
      <c r="H39" s="24">
        <v>14</v>
      </c>
      <c r="I39" s="24">
        <v>6</v>
      </c>
      <c r="J39" s="24">
        <v>7</v>
      </c>
      <c r="K39" s="24">
        <v>9</v>
      </c>
      <c r="L39" s="24">
        <v>12</v>
      </c>
      <c r="M39" s="24">
        <v>13</v>
      </c>
      <c r="N39" s="24">
        <v>21</v>
      </c>
      <c r="O39" s="24">
        <v>11</v>
      </c>
      <c r="P39" s="24">
        <v>12</v>
      </c>
      <c r="Q39" s="24">
        <v>5</v>
      </c>
    </row>
    <row r="40" spans="1:17" s="24" customFormat="1" ht="12" customHeight="1" x14ac:dyDescent="0.25">
      <c r="A40" s="35" t="s">
        <v>12</v>
      </c>
      <c r="B40" s="24">
        <v>93</v>
      </c>
      <c r="C40" s="24">
        <v>96</v>
      </c>
      <c r="D40" s="24">
        <v>72</v>
      </c>
      <c r="E40" s="24">
        <v>65</v>
      </c>
      <c r="F40" s="24">
        <v>76</v>
      </c>
      <c r="G40" s="24">
        <v>59</v>
      </c>
      <c r="H40" s="24">
        <v>36</v>
      </c>
      <c r="I40" s="24">
        <v>53</v>
      </c>
      <c r="J40" s="24">
        <v>40</v>
      </c>
      <c r="K40" s="24">
        <v>40</v>
      </c>
      <c r="L40" s="24">
        <v>75</v>
      </c>
      <c r="M40" s="24">
        <v>48</v>
      </c>
      <c r="N40" s="24">
        <v>69</v>
      </c>
      <c r="O40" s="24">
        <v>57</v>
      </c>
      <c r="P40" s="24">
        <v>49</v>
      </c>
      <c r="Q40" s="24">
        <v>21</v>
      </c>
    </row>
    <row r="41" spans="1:17" s="24" customFormat="1" ht="12" customHeight="1" x14ac:dyDescent="0.25">
      <c r="A41" s="35" t="s">
        <v>13</v>
      </c>
      <c r="B41" s="24">
        <v>76</v>
      </c>
      <c r="C41" s="24">
        <v>72</v>
      </c>
      <c r="D41" s="24">
        <v>68</v>
      </c>
      <c r="E41" s="24">
        <v>65</v>
      </c>
      <c r="F41" s="24">
        <v>68</v>
      </c>
      <c r="G41" s="24">
        <v>51</v>
      </c>
      <c r="H41" s="24">
        <v>48</v>
      </c>
      <c r="I41" s="24">
        <v>44</v>
      </c>
      <c r="J41" s="24">
        <v>42</v>
      </c>
      <c r="K41" s="24">
        <v>57</v>
      </c>
      <c r="L41" s="24">
        <v>68</v>
      </c>
      <c r="M41" s="24">
        <v>46</v>
      </c>
      <c r="N41" s="24">
        <v>48</v>
      </c>
      <c r="O41" s="24">
        <v>62</v>
      </c>
      <c r="P41" s="24">
        <v>47</v>
      </c>
      <c r="Q41" s="24">
        <v>27</v>
      </c>
    </row>
    <row r="42" spans="1:17" s="24" customFormat="1" ht="12" customHeight="1" x14ac:dyDescent="0.25">
      <c r="A42" s="35" t="s">
        <v>14</v>
      </c>
      <c r="B42" s="24">
        <v>46</v>
      </c>
      <c r="C42" s="24">
        <v>38</v>
      </c>
      <c r="D42" s="24">
        <v>32</v>
      </c>
      <c r="E42" s="24">
        <v>52</v>
      </c>
      <c r="F42" s="24">
        <v>51</v>
      </c>
      <c r="G42" s="24">
        <v>41</v>
      </c>
      <c r="H42" s="24">
        <v>30</v>
      </c>
      <c r="I42" s="24">
        <v>33</v>
      </c>
      <c r="J42" s="24">
        <v>34</v>
      </c>
      <c r="K42" s="24">
        <v>29</v>
      </c>
      <c r="L42" s="24">
        <v>66</v>
      </c>
      <c r="M42" s="24">
        <v>45</v>
      </c>
      <c r="N42" s="24">
        <v>44</v>
      </c>
      <c r="O42" s="24">
        <v>62</v>
      </c>
      <c r="P42" s="24">
        <v>37</v>
      </c>
      <c r="Q42" s="24">
        <v>47</v>
      </c>
    </row>
    <row r="43" spans="1:17" s="24" customFormat="1" ht="12" customHeight="1" x14ac:dyDescent="0.25">
      <c r="A43" s="35" t="s">
        <v>15</v>
      </c>
      <c r="B43" s="24">
        <v>33</v>
      </c>
      <c r="C43" s="24">
        <v>39</v>
      </c>
      <c r="D43" s="24">
        <v>26</v>
      </c>
      <c r="E43" s="24">
        <v>25</v>
      </c>
      <c r="F43" s="24">
        <v>37</v>
      </c>
      <c r="G43" s="24">
        <v>38</v>
      </c>
      <c r="H43" s="24">
        <v>23</v>
      </c>
      <c r="I43" s="24">
        <v>38</v>
      </c>
      <c r="J43" s="24">
        <v>35</v>
      </c>
      <c r="K43" s="24">
        <v>40</v>
      </c>
      <c r="L43" s="24">
        <v>36</v>
      </c>
      <c r="M43" s="24">
        <v>22</v>
      </c>
      <c r="N43" s="24">
        <v>28</v>
      </c>
      <c r="O43" s="24">
        <v>46</v>
      </c>
      <c r="P43" s="24">
        <v>43</v>
      </c>
      <c r="Q43" s="24">
        <v>27</v>
      </c>
    </row>
    <row r="44" spans="1:17" s="24" customFormat="1" ht="12" customHeight="1" x14ac:dyDescent="0.25">
      <c r="A44" s="35" t="s">
        <v>16</v>
      </c>
      <c r="B44" s="24">
        <v>49</v>
      </c>
      <c r="C44" s="24">
        <v>76</v>
      </c>
      <c r="D44" s="24">
        <v>47</v>
      </c>
      <c r="E44" s="24">
        <v>42</v>
      </c>
      <c r="F44" s="24">
        <v>38</v>
      </c>
      <c r="G44" s="24">
        <v>26</v>
      </c>
      <c r="H44" s="24">
        <v>44</v>
      </c>
      <c r="I44" s="24">
        <v>55</v>
      </c>
      <c r="J44" s="24">
        <v>56</v>
      </c>
      <c r="K44" s="24">
        <v>45</v>
      </c>
      <c r="L44" s="24">
        <v>51</v>
      </c>
      <c r="M44" s="24">
        <v>38</v>
      </c>
      <c r="N44" s="24">
        <v>41</v>
      </c>
      <c r="O44" s="24">
        <v>48</v>
      </c>
      <c r="P44" s="24">
        <v>43</v>
      </c>
      <c r="Q44" s="24">
        <v>53</v>
      </c>
    </row>
    <row r="45" spans="1:17" s="24" customFormat="1" ht="12" customHeight="1" x14ac:dyDescent="0.25">
      <c r="A45" s="35" t="s">
        <v>17</v>
      </c>
      <c r="B45" s="24">
        <v>8</v>
      </c>
      <c r="C45" s="24">
        <v>16</v>
      </c>
      <c r="D45" s="24">
        <v>15</v>
      </c>
      <c r="E45" s="24">
        <v>14</v>
      </c>
      <c r="F45" s="24">
        <v>22</v>
      </c>
      <c r="G45" s="24">
        <v>6</v>
      </c>
      <c r="H45" s="24">
        <v>19</v>
      </c>
      <c r="I45" s="24">
        <v>14</v>
      </c>
      <c r="J45" s="24">
        <v>25</v>
      </c>
      <c r="K45" s="24">
        <v>26</v>
      </c>
      <c r="L45" s="24">
        <v>27</v>
      </c>
      <c r="M45" s="24">
        <v>22</v>
      </c>
      <c r="N45" s="24">
        <v>28</v>
      </c>
      <c r="O45" s="24">
        <v>31</v>
      </c>
      <c r="P45" s="24">
        <v>29</v>
      </c>
      <c r="Q45" s="24">
        <v>28</v>
      </c>
    </row>
    <row r="46" spans="1:17" s="24" customFormat="1" ht="12" customHeight="1" x14ac:dyDescent="0.25">
      <c r="A46" s="35" t="s">
        <v>18</v>
      </c>
      <c r="B46" s="24">
        <v>2</v>
      </c>
      <c r="C46" s="40" t="s">
        <v>25</v>
      </c>
      <c r="D46" s="40" t="s">
        <v>25</v>
      </c>
      <c r="E46" s="24">
        <v>1</v>
      </c>
      <c r="F46" s="24">
        <v>3</v>
      </c>
      <c r="G46" s="24">
        <v>1</v>
      </c>
      <c r="H46" s="24">
        <v>8</v>
      </c>
      <c r="I46" s="24">
        <v>3</v>
      </c>
      <c r="J46" s="24">
        <v>1</v>
      </c>
      <c r="K46" s="24">
        <v>1</v>
      </c>
      <c r="L46" s="24">
        <v>6</v>
      </c>
      <c r="M46" s="24">
        <v>7</v>
      </c>
      <c r="N46" s="24">
        <v>8</v>
      </c>
      <c r="O46" s="24">
        <v>10</v>
      </c>
      <c r="P46" s="24">
        <v>6</v>
      </c>
      <c r="Q46" s="24">
        <v>10</v>
      </c>
    </row>
    <row r="47" spans="1:17" s="24" customFormat="1" ht="12" customHeight="1" x14ac:dyDescent="0.25">
      <c r="A47" s="35" t="s">
        <v>20</v>
      </c>
      <c r="B47" s="24">
        <v>1</v>
      </c>
      <c r="C47" s="40" t="s">
        <v>25</v>
      </c>
      <c r="D47" s="40" t="s">
        <v>25</v>
      </c>
      <c r="E47" s="41" t="s">
        <v>25</v>
      </c>
      <c r="F47" s="41">
        <v>1</v>
      </c>
      <c r="G47" s="41" t="s">
        <v>25</v>
      </c>
      <c r="H47" s="41" t="s">
        <v>25</v>
      </c>
      <c r="I47" s="41" t="s">
        <v>25</v>
      </c>
      <c r="J47" s="41" t="s">
        <v>25</v>
      </c>
      <c r="K47" s="41" t="s">
        <v>25</v>
      </c>
      <c r="L47" s="41" t="s">
        <v>25</v>
      </c>
      <c r="M47" s="41" t="s">
        <v>25</v>
      </c>
      <c r="N47" s="41" t="s">
        <v>25</v>
      </c>
      <c r="O47" s="41" t="s">
        <v>25</v>
      </c>
      <c r="P47" s="41" t="s">
        <v>25</v>
      </c>
      <c r="Q47" s="41" t="s">
        <v>25</v>
      </c>
    </row>
    <row r="48" spans="1:17" s="24" customFormat="1" ht="12" customHeight="1" x14ac:dyDescent="0.25">
      <c r="A48" s="35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</row>
    <row r="49" spans="1:17" ht="12" customHeight="1" x14ac:dyDescent="0.25">
      <c r="A49" s="3" t="s">
        <v>7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6"/>
      <c r="O49" s="26"/>
      <c r="P49" s="26"/>
      <c r="Q49" s="26"/>
    </row>
    <row r="50" spans="1:17" ht="12" customHeight="1" x14ac:dyDescent="0.25">
      <c r="A50" s="3" t="s">
        <v>21</v>
      </c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6"/>
      <c r="O50" s="26"/>
      <c r="P50" s="26"/>
      <c r="Q50" s="26"/>
    </row>
    <row r="51" spans="1:17" s="28" customFormat="1" ht="15.95" customHeight="1" x14ac:dyDescent="0.25">
      <c r="A51" s="29" t="s">
        <v>28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2"/>
      <c r="O51" s="2"/>
      <c r="P51" s="2"/>
      <c r="Q51" s="44" t="s">
        <v>29</v>
      </c>
    </row>
    <row r="52" spans="1:17" s="33" customFormat="1" ht="3.95" customHeight="1" x14ac:dyDescent="0.25">
      <c r="A52" s="31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</row>
    <row r="53" spans="1:17" ht="3.95" customHeight="1" x14ac:dyDescent="0.25"/>
  </sheetData>
  <phoneticPr fontId="0" type="noConversion"/>
  <pageMargins left="0.31496062992125984" right="0.31496062992125984" top="0.98425196850393704" bottom="0.59055118110236227" header="0.51181102362204722" footer="0.51181102362204722"/>
  <pageSetup paperSize="9" scale="96" firstPageNumber="0" orientation="portrait" horizontalDpi="300" verticalDpi="300" r:id="rId1"/>
  <headerFooter alignWithMargins="0"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2009-...</vt:lpstr>
      <vt:lpstr>'2009-...'!Impression_des_titres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Inoue Mie (DF)</dc:creator>
  <cp:lastModifiedBy>Opprecht Wanda (DF)</cp:lastModifiedBy>
  <cp:lastPrinted>2025-05-07T13:33:20Z</cp:lastPrinted>
  <dcterms:created xsi:type="dcterms:W3CDTF">2010-05-03T12:49:28Z</dcterms:created>
  <dcterms:modified xsi:type="dcterms:W3CDTF">2026-01-13T11:20:16Z</dcterms:modified>
</cp:coreProperties>
</file>