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1PJ\"/>
    </mc:Choice>
  </mc:AlternateContent>
  <xr:revisionPtr revIDLastSave="0" documentId="8_{AC0A1729-749A-471D-8235-F3F561ADFD8B}" xr6:coauthVersionLast="47" xr6:coauthVersionMax="47" xr10:uidLastSave="{00000000-0000-0000-0000-000000000000}"/>
  <bookViews>
    <workbookView xWindow="-120" yWindow="-120" windowWidth="29040" windowHeight="15720" xr2:uid="{46FD562C-E82D-4C26-871D-AD16C8F8D3D2}"/>
  </bookViews>
  <sheets>
    <sheet name="1993-..." sheetId="3" r:id="rId1"/>
  </sheets>
  <definedNames>
    <definedName name="_xlnm.Print_Area" localSheetId="0">'1993-...'!$A$1:$M$55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3" l="1"/>
  <c r="J46" i="3"/>
  <c r="L46" i="3"/>
  <c r="H46" i="3"/>
  <c r="D46" i="3"/>
  <c r="K45" i="3"/>
  <c r="J45" i="3"/>
  <c r="H45" i="3"/>
  <c r="L45" i="3"/>
  <c r="M45" i="3"/>
  <c r="M46" i="3"/>
</calcChain>
</file>

<file path=xl/sharedStrings.xml><?xml version="1.0" encoding="utf-8"?>
<sst xmlns="http://schemas.openxmlformats.org/spreadsheetml/2006/main" count="30" uniqueCount="24">
  <si>
    <t>Canton de Genève</t>
  </si>
  <si>
    <t>Total</t>
  </si>
  <si>
    <t>Hommes</t>
  </si>
  <si>
    <t>Femmes</t>
  </si>
  <si>
    <t>Office cantonal de la statistique - OCSTAT</t>
  </si>
  <si>
    <r>
      <t>depuis 1993</t>
    </r>
    <r>
      <rPr>
        <sz val="10"/>
        <rFont val="Arial Narrow"/>
        <family val="2"/>
      </rPr>
      <t xml:space="preserve"> (1)</t>
    </r>
  </si>
  <si>
    <t>en %</t>
  </si>
  <si>
    <t>Femmes,</t>
  </si>
  <si>
    <t>Magistrats judiciaires selon le sexe,</t>
  </si>
  <si>
    <t>Magistrats judiciaires titulaires</t>
  </si>
  <si>
    <t>Ensemble des magistrats judiciaires</t>
  </si>
  <si>
    <t>(1) Nombre de personnes.</t>
  </si>
  <si>
    <t>Autres magistrats judiciaires (2)</t>
  </si>
  <si>
    <t xml:space="preserve">     2011. Ceci explique l’augmentation du nombre de magistrats judiciaire entre 2010 et 2011. </t>
  </si>
  <si>
    <r>
      <t>Source</t>
    </r>
    <r>
      <rPr>
        <i/>
        <sz val="8"/>
        <rFont val="Arial Narrow"/>
        <family val="2"/>
      </rPr>
      <t xml:space="preserve"> : Pouvoir judiciaire</t>
    </r>
  </si>
  <si>
    <t>(2) Juges suppléants et juges assesseurs.</t>
  </si>
  <si>
    <t>T 19.02.1.01</t>
  </si>
  <si>
    <t>Situation en fin d'année</t>
  </si>
  <si>
    <t>2009 (3)</t>
  </si>
  <si>
    <t>2011 (4)</t>
  </si>
  <si>
    <t>(3) L'écart dans le nombre de magistrats non titulaires entre 2008 et 2009 provient de modifications législatives qui ont vu la naissance de la Commission cantonale</t>
  </si>
  <si>
    <t xml:space="preserve">     de recours en matière administrative et l'augmentation des juges assesseurs au Tribunal des Baux et Loyers.</t>
  </si>
  <si>
    <r>
      <t>(4) L’organisation judiciaire genevoise a été profondément remaniée par le législateur cantonal. De nouvelles juridictions ont été créées, avec effet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janvier</t>
    </r>
  </si>
  <si>
    <t>Date de mise à jour :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</si>
</sst>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#,##0.0"/>
  </numFmts>
  <fonts count="12" x14ac:knownFonts="1">
    <font>
      <sz val="8"/>
      <name val="Arial Narrow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vertAlign val="superscript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1" fillId="0" borderId="0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/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/>
    <xf numFmtId="0" fontId="5" fillId="0" borderId="0" xfId="0" applyFont="1" applyAlignment="1">
      <alignment horizontal="right"/>
    </xf>
    <xf numFmtId="3" fontId="4" fillId="0" borderId="1" xfId="0" applyNumberFormat="1" applyFont="1" applyBorder="1"/>
    <xf numFmtId="3" fontId="1" fillId="0" borderId="0" xfId="0" applyNumberFormat="1" applyFont="1" applyBorder="1" applyAlignment="1">
      <alignment horizontal="left" vertical="top"/>
    </xf>
    <xf numFmtId="3" fontId="6" fillId="0" borderId="0" xfId="0" applyNumberFormat="1" applyFont="1" applyAlignment="1"/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0" fillId="0" borderId="0" xfId="0" applyFill="1"/>
    <xf numFmtId="3" fontId="1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3" fontId="6" fillId="0" borderId="1" xfId="0" applyNumberFormat="1" applyFont="1" applyBorder="1" applyAlignment="1"/>
    <xf numFmtId="3" fontId="7" fillId="0" borderId="0" xfId="0" applyNumberFormat="1" applyFont="1" applyAlignment="1"/>
    <xf numFmtId="0" fontId="6" fillId="0" borderId="0" xfId="0" applyFont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170" fontId="6" fillId="0" borderId="0" xfId="0" applyNumberFormat="1" applyFont="1" applyBorder="1" applyAlignment="1"/>
    <xf numFmtId="170" fontId="1" fillId="0" borderId="0" xfId="0" applyNumberFormat="1" applyFont="1" applyAlignment="1"/>
    <xf numFmtId="0" fontId="1" fillId="0" borderId="0" xfId="0" applyFont="1" applyFill="1"/>
    <xf numFmtId="3" fontId="1" fillId="0" borderId="0" xfId="0" applyNumberFormat="1" applyFont="1" applyFill="1" applyAlignment="1"/>
    <xf numFmtId="0" fontId="10" fillId="0" borderId="0" xfId="0" applyFont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right"/>
    </xf>
    <xf numFmtId="0" fontId="0" fillId="0" borderId="2" xfId="0" applyBorder="1"/>
    <xf numFmtId="1" fontId="9" fillId="0" borderId="3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/>
    </xf>
    <xf numFmtId="0" fontId="0" fillId="0" borderId="3" xfId="0" applyBorder="1"/>
    <xf numFmtId="0" fontId="6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3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71" fontId="6" fillId="0" borderId="0" xfId="0" applyNumberFormat="1" applyFont="1" applyAlignment="1"/>
    <xf numFmtId="0" fontId="1" fillId="0" borderId="0" xfId="0" applyNumberFormat="1" applyFont="1" applyAlignment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1" fontId="0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3" fontId="1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71" fontId="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0</xdr:rowOff>
    </xdr:from>
    <xdr:to>
      <xdr:col>12</xdr:col>
      <xdr:colOff>466725</xdr:colOff>
      <xdr:row>1</xdr:row>
      <xdr:rowOff>28575</xdr:rowOff>
    </xdr:to>
    <xdr:pic>
      <xdr:nvPicPr>
        <xdr:cNvPr id="1064" name="Picture 2" descr="logo stat-ge">
          <a:extLst>
            <a:ext uri="{FF2B5EF4-FFF2-40B4-BE49-F238E27FC236}">
              <a16:creationId xmlns:a16="http://schemas.microsoft.com/office/drawing/2014/main" id="{4821859A-632E-18E4-C31C-2280A3376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EF6E-C57B-4F45-BCE2-0F2BE797E87E}">
  <sheetPr>
    <pageSetUpPr fitToPage="1"/>
  </sheetPr>
  <dimension ref="A1:M56"/>
  <sheetViews>
    <sheetView tabSelected="1" zoomScaleNormal="100" workbookViewId="0">
      <pane ySplit="14" topLeftCell="A40" activePane="bottomLeft" state="frozen"/>
      <selection pane="bottomLeft" activeCell="N1" sqref="N1"/>
    </sheetView>
  </sheetViews>
  <sheetFormatPr baseColWidth="10" defaultColWidth="16" defaultRowHeight="9.9499999999999993" customHeight="1" x14ac:dyDescent="0.25"/>
  <cols>
    <col min="1" max="1" width="30.59765625" style="2" customWidth="1"/>
    <col min="2" max="4" width="10" style="2" customWidth="1"/>
    <col min="5" max="5" width="3" style="2" customWidth="1"/>
    <col min="6" max="8" width="10" style="2" customWidth="1"/>
    <col min="9" max="9" width="3" style="2" customWidth="1"/>
    <col min="10" max="13" width="10" style="2" customWidth="1"/>
    <col min="14" max="16384" width="16" style="2"/>
  </cols>
  <sheetData>
    <row r="1" spans="1:13" s="3" customFormat="1" ht="34.5" customHeight="1" x14ac:dyDescent="0.25">
      <c r="A1" s="32" t="s">
        <v>4</v>
      </c>
      <c r="B1" s="20"/>
      <c r="C1" s="20"/>
      <c r="D1" s="20"/>
      <c r="E1"/>
      <c r="F1"/>
      <c r="G1"/>
      <c r="H1"/>
      <c r="I1"/>
      <c r="J1"/>
      <c r="K1"/>
      <c r="L1"/>
      <c r="M1"/>
    </row>
    <row r="2" spans="1:13" s="3" customFormat="1" ht="5.0999999999999996" customHeight="1" thickBot="1" x14ac:dyDescent="0.3">
      <c r="A2" s="33"/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</row>
    <row r="3" spans="1:13" s="3" customFormat="1" ht="39.950000000000003" customHeight="1" x14ac:dyDescent="0.25">
      <c r="A3" s="4" t="s">
        <v>8</v>
      </c>
      <c r="B3" s="1"/>
      <c r="C3" s="1"/>
      <c r="D3" s="2"/>
      <c r="E3"/>
      <c r="F3"/>
      <c r="G3"/>
      <c r="H3"/>
      <c r="I3"/>
      <c r="J3"/>
      <c r="K3"/>
      <c r="L3"/>
      <c r="M3"/>
    </row>
    <row r="4" spans="1:13" s="3" customFormat="1" ht="15" customHeight="1" x14ac:dyDescent="0.25">
      <c r="A4" s="4" t="s">
        <v>5</v>
      </c>
      <c r="B4" s="5"/>
      <c r="C4" s="6"/>
      <c r="D4" s="7"/>
      <c r="E4"/>
      <c r="F4"/>
      <c r="G4"/>
      <c r="H4"/>
      <c r="I4"/>
      <c r="J4"/>
      <c r="K4"/>
      <c r="L4"/>
      <c r="M4" s="56" t="s">
        <v>16</v>
      </c>
    </row>
    <row r="5" spans="1:13" s="3" customFormat="1" ht="15.95" customHeight="1" x14ac:dyDescent="0.25">
      <c r="A5" s="8" t="s">
        <v>17</v>
      </c>
      <c r="B5" s="9"/>
      <c r="C5" s="9"/>
      <c r="D5" s="10"/>
      <c r="E5"/>
      <c r="F5"/>
      <c r="G5"/>
      <c r="H5"/>
      <c r="I5"/>
      <c r="J5"/>
      <c r="K5"/>
      <c r="L5"/>
      <c r="M5" s="11" t="s">
        <v>0</v>
      </c>
    </row>
    <row r="6" spans="1:13" s="3" customFormat="1" ht="3.9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3" customFormat="1" ht="3.95" customHeight="1" x14ac:dyDescent="0.25">
      <c r="A7" s="9"/>
      <c r="B7"/>
      <c r="C7" s="9"/>
      <c r="D7" s="9"/>
      <c r="E7" s="9"/>
      <c r="F7" s="9"/>
      <c r="G7" s="10"/>
      <c r="H7" s="10"/>
      <c r="I7" s="10"/>
      <c r="J7" s="10"/>
      <c r="K7" s="10"/>
      <c r="L7" s="10"/>
      <c r="M7"/>
    </row>
    <row r="8" spans="1:13" s="3" customFormat="1" ht="12" customHeight="1" x14ac:dyDescent="0.25">
      <c r="A8" s="9"/>
      <c r="B8" s="41"/>
      <c r="C8" s="40"/>
      <c r="D8" s="52" t="s">
        <v>9</v>
      </c>
      <c r="E8" s="40"/>
      <c r="F8" s="40"/>
      <c r="G8" s="42"/>
      <c r="H8" s="52" t="s">
        <v>12</v>
      </c>
      <c r="I8" s="40"/>
      <c r="J8" s="40"/>
      <c r="K8" s="40"/>
      <c r="L8" s="40"/>
      <c r="M8" s="53" t="s">
        <v>10</v>
      </c>
    </row>
    <row r="9" spans="1:13" s="3" customFormat="1" ht="3.95" customHeight="1" x14ac:dyDescent="0.25">
      <c r="A9" s="9"/>
      <c r="B9" s="43"/>
      <c r="C9" s="44"/>
      <c r="D9" s="44"/>
      <c r="E9" s="40"/>
      <c r="F9" s="44"/>
      <c r="G9" s="44"/>
      <c r="H9" s="43"/>
      <c r="I9" s="40"/>
      <c r="J9" s="44"/>
      <c r="K9" s="44"/>
      <c r="L9" s="44"/>
      <c r="M9" s="49"/>
    </row>
    <row r="10" spans="1:13" s="3" customFormat="1" ht="3.95" customHeight="1" x14ac:dyDescent="0.25">
      <c r="A10" s="9"/>
      <c r="B10" s="41"/>
      <c r="C10" s="40"/>
      <c r="D10" s="40"/>
      <c r="E10" s="40"/>
      <c r="F10" s="40"/>
      <c r="G10" s="42"/>
      <c r="H10" s="41"/>
      <c r="I10" s="40"/>
      <c r="J10" s="40"/>
      <c r="K10" s="40"/>
      <c r="L10" s="40"/>
      <c r="M10" s="16"/>
    </row>
    <row r="11" spans="1:13" s="3" customFormat="1" ht="12" customHeight="1" x14ac:dyDescent="0.25">
      <c r="A11" s="9"/>
      <c r="B11" s="41"/>
      <c r="C11" s="40"/>
      <c r="D11" s="40"/>
      <c r="E11" s="40"/>
      <c r="F11" s="40"/>
      <c r="G11" s="42"/>
      <c r="H11" s="41"/>
      <c r="I11" s="40"/>
      <c r="J11" s="40"/>
      <c r="K11" s="40"/>
      <c r="L11" s="40"/>
      <c r="M11" s="25" t="s">
        <v>7</v>
      </c>
    </row>
    <row r="12" spans="1:13" s="3" customFormat="1" ht="12" customHeight="1" x14ac:dyDescent="0.25">
      <c r="A12" s="13"/>
      <c r="B12" s="45" t="s">
        <v>2</v>
      </c>
      <c r="C12" s="46" t="s">
        <v>3</v>
      </c>
      <c r="D12" s="46" t="s">
        <v>1</v>
      </c>
      <c r="E12" s="46"/>
      <c r="F12" s="45" t="s">
        <v>2</v>
      </c>
      <c r="G12" s="46" t="s">
        <v>3</v>
      </c>
      <c r="H12" s="46" t="s">
        <v>1</v>
      </c>
      <c r="I12" s="48"/>
      <c r="J12" s="45" t="s">
        <v>2</v>
      </c>
      <c r="K12" s="46" t="s">
        <v>3</v>
      </c>
      <c r="L12" s="46" t="s">
        <v>1</v>
      </c>
      <c r="M12" s="25" t="s">
        <v>6</v>
      </c>
    </row>
    <row r="13" spans="1:13" s="23" customFormat="1" ht="3.95" customHeight="1" x14ac:dyDescent="0.25">
      <c r="A13" s="15"/>
      <c r="B13" s="22"/>
      <c r="C13" s="15"/>
      <c r="D13" s="15"/>
      <c r="E13" s="22"/>
      <c r="F13" s="22"/>
      <c r="G13" s="15"/>
      <c r="H13" s="15"/>
      <c r="I13" s="15"/>
      <c r="J13" s="15"/>
      <c r="K13" s="15"/>
      <c r="L13" s="15"/>
      <c r="M13" s="15"/>
    </row>
    <row r="14" spans="1:13" s="23" customFormat="1" ht="3.95" customHeight="1" x14ac:dyDescent="0.25">
      <c r="A14" s="17"/>
      <c r="B14" s="24"/>
      <c r="C14"/>
      <c r="D14"/>
      <c r="E14" s="14"/>
      <c r="F14" s="24"/>
      <c r="G14"/>
      <c r="H14"/>
      <c r="I14"/>
      <c r="J14"/>
      <c r="K14"/>
      <c r="L14"/>
      <c r="M14"/>
    </row>
    <row r="15" spans="1:13" s="23" customFormat="1" ht="19.5" customHeight="1" x14ac:dyDescent="0.25">
      <c r="A15" s="47">
        <v>1993</v>
      </c>
      <c r="B15" s="3">
        <v>45</v>
      </c>
      <c r="C15" s="3">
        <v>21</v>
      </c>
      <c r="D15" s="3">
        <v>66</v>
      </c>
      <c r="E15" s="39"/>
      <c r="F15" s="3">
        <v>84</v>
      </c>
      <c r="G15" s="3">
        <v>27</v>
      </c>
      <c r="H15" s="3">
        <v>111</v>
      </c>
      <c r="I15" s="26"/>
      <c r="J15" s="14">
        <v>129</v>
      </c>
      <c r="K15" s="14">
        <v>48</v>
      </c>
      <c r="L15" s="26">
        <v>177</v>
      </c>
      <c r="M15" s="50">
        <v>27.1</v>
      </c>
    </row>
    <row r="16" spans="1:13" s="23" customFormat="1" ht="12" customHeight="1" x14ac:dyDescent="0.25">
      <c r="A16" s="61">
        <v>1994</v>
      </c>
      <c r="B16" s="3">
        <v>45</v>
      </c>
      <c r="C16" s="3">
        <v>21</v>
      </c>
      <c r="D16" s="3">
        <v>66</v>
      </c>
      <c r="E16" s="27"/>
      <c r="F16" s="3">
        <v>84</v>
      </c>
      <c r="G16" s="3">
        <v>28</v>
      </c>
      <c r="H16" s="3">
        <v>112</v>
      </c>
      <c r="I16" s="26"/>
      <c r="J16" s="14">
        <v>129</v>
      </c>
      <c r="K16" s="14">
        <v>49</v>
      </c>
      <c r="L16" s="26">
        <v>178</v>
      </c>
      <c r="M16" s="50">
        <v>27.5</v>
      </c>
    </row>
    <row r="17" spans="1:13" s="23" customFormat="1" ht="12" customHeight="1" x14ac:dyDescent="0.25">
      <c r="A17" s="47">
        <v>1995</v>
      </c>
      <c r="B17" s="3">
        <v>46</v>
      </c>
      <c r="C17" s="3">
        <v>20</v>
      </c>
      <c r="D17" s="3">
        <v>66</v>
      </c>
      <c r="E17" s="39"/>
      <c r="F17" s="3">
        <v>82</v>
      </c>
      <c r="G17" s="3">
        <v>27</v>
      </c>
      <c r="H17" s="3">
        <v>109</v>
      </c>
      <c r="I17" s="26"/>
      <c r="J17" s="14">
        <v>128</v>
      </c>
      <c r="K17" s="14">
        <v>47</v>
      </c>
      <c r="L17" s="26">
        <v>175</v>
      </c>
      <c r="M17" s="50">
        <v>26.9</v>
      </c>
    </row>
    <row r="18" spans="1:13" s="23" customFormat="1" ht="12" customHeight="1" x14ac:dyDescent="0.25">
      <c r="A18" s="61">
        <v>1996</v>
      </c>
      <c r="B18" s="3">
        <v>46</v>
      </c>
      <c r="C18" s="3">
        <v>22</v>
      </c>
      <c r="D18" s="3">
        <v>68</v>
      </c>
      <c r="E18" s="39"/>
      <c r="F18" s="3">
        <v>89</v>
      </c>
      <c r="G18" s="3">
        <v>28</v>
      </c>
      <c r="H18" s="3">
        <v>117</v>
      </c>
      <c r="I18" s="26"/>
      <c r="J18" s="14">
        <v>135</v>
      </c>
      <c r="K18" s="14">
        <v>50</v>
      </c>
      <c r="L18" s="26">
        <v>185</v>
      </c>
      <c r="M18" s="50">
        <v>27</v>
      </c>
    </row>
    <row r="19" spans="1:13" s="23" customFormat="1" ht="12" customHeight="1" x14ac:dyDescent="0.25">
      <c r="A19" s="47">
        <v>1997</v>
      </c>
      <c r="B19" s="3">
        <v>46</v>
      </c>
      <c r="C19" s="3">
        <v>22</v>
      </c>
      <c r="D19" s="3">
        <v>68</v>
      </c>
      <c r="E19" s="27"/>
      <c r="F19" s="3">
        <v>85</v>
      </c>
      <c r="G19" s="3">
        <v>30</v>
      </c>
      <c r="H19" s="3">
        <v>115</v>
      </c>
      <c r="I19" s="26"/>
      <c r="J19" s="14">
        <v>131</v>
      </c>
      <c r="K19" s="14">
        <v>52</v>
      </c>
      <c r="L19" s="26">
        <v>183</v>
      </c>
      <c r="M19" s="50">
        <v>28.4</v>
      </c>
    </row>
    <row r="20" spans="1:13" s="23" customFormat="1" ht="19.5" customHeight="1" x14ac:dyDescent="0.25">
      <c r="A20" s="47">
        <v>1998</v>
      </c>
      <c r="B20" s="3">
        <v>46</v>
      </c>
      <c r="C20" s="3">
        <v>22</v>
      </c>
      <c r="D20" s="3">
        <v>68</v>
      </c>
      <c r="E20" s="39"/>
      <c r="F20" s="3">
        <v>86</v>
      </c>
      <c r="G20" s="3">
        <v>31</v>
      </c>
      <c r="H20" s="3">
        <v>117</v>
      </c>
      <c r="I20" s="26"/>
      <c r="J20" s="14">
        <v>132</v>
      </c>
      <c r="K20" s="14">
        <v>53</v>
      </c>
      <c r="L20" s="26">
        <v>185</v>
      </c>
      <c r="M20" s="50">
        <v>28.6</v>
      </c>
    </row>
    <row r="21" spans="1:13" s="23" customFormat="1" ht="12" customHeight="1" x14ac:dyDescent="0.25">
      <c r="A21" s="61">
        <v>1999</v>
      </c>
      <c r="B21" s="3">
        <v>47</v>
      </c>
      <c r="C21" s="3">
        <v>24</v>
      </c>
      <c r="D21" s="3">
        <v>71</v>
      </c>
      <c r="E21" s="27"/>
      <c r="F21" s="3">
        <v>86</v>
      </c>
      <c r="G21" s="3">
        <v>30</v>
      </c>
      <c r="H21" s="3">
        <v>116</v>
      </c>
      <c r="I21" s="26"/>
      <c r="J21" s="14">
        <v>133</v>
      </c>
      <c r="K21" s="14">
        <v>54</v>
      </c>
      <c r="L21" s="26">
        <v>187</v>
      </c>
      <c r="M21" s="50">
        <v>28.9</v>
      </c>
    </row>
    <row r="22" spans="1:13" s="23" customFormat="1" ht="12" customHeight="1" x14ac:dyDescent="0.25">
      <c r="A22" s="47">
        <v>2000</v>
      </c>
      <c r="B22" s="3">
        <v>45</v>
      </c>
      <c r="C22" s="3">
        <v>27</v>
      </c>
      <c r="D22" s="3">
        <v>72</v>
      </c>
      <c r="E22" s="39"/>
      <c r="F22" s="3">
        <v>88</v>
      </c>
      <c r="G22" s="3">
        <v>28</v>
      </c>
      <c r="H22" s="3">
        <v>116</v>
      </c>
      <c r="I22" s="26"/>
      <c r="J22" s="14">
        <v>133</v>
      </c>
      <c r="K22" s="14">
        <v>55</v>
      </c>
      <c r="L22" s="26">
        <v>188</v>
      </c>
      <c r="M22" s="50">
        <v>29.3</v>
      </c>
    </row>
    <row r="23" spans="1:13" s="23" customFormat="1" ht="12" customHeight="1" x14ac:dyDescent="0.25">
      <c r="A23" s="61">
        <v>2001</v>
      </c>
      <c r="B23" s="3">
        <v>43</v>
      </c>
      <c r="C23" s="3">
        <v>29</v>
      </c>
      <c r="D23" s="3">
        <v>72</v>
      </c>
      <c r="E23" s="39"/>
      <c r="F23" s="3">
        <v>87</v>
      </c>
      <c r="G23" s="3">
        <v>30</v>
      </c>
      <c r="H23" s="3">
        <v>117</v>
      </c>
      <c r="I23" s="26"/>
      <c r="J23" s="14">
        <v>130</v>
      </c>
      <c r="K23" s="14">
        <v>59</v>
      </c>
      <c r="L23" s="26">
        <v>189</v>
      </c>
      <c r="M23" s="50">
        <v>31.2</v>
      </c>
    </row>
    <row r="24" spans="1:13" s="23" customFormat="1" ht="12" customHeight="1" x14ac:dyDescent="0.25">
      <c r="A24" s="47">
        <v>2002</v>
      </c>
      <c r="B24" s="3">
        <v>41</v>
      </c>
      <c r="C24" s="3">
        <v>34</v>
      </c>
      <c r="D24" s="3">
        <v>75</v>
      </c>
      <c r="E24" s="27"/>
      <c r="F24" s="3">
        <v>96</v>
      </c>
      <c r="G24" s="3">
        <v>35</v>
      </c>
      <c r="H24" s="3">
        <v>131</v>
      </c>
      <c r="I24" s="26"/>
      <c r="J24" s="14">
        <v>137</v>
      </c>
      <c r="K24" s="14">
        <v>69</v>
      </c>
      <c r="L24" s="26">
        <v>206</v>
      </c>
      <c r="M24" s="50">
        <v>33.5</v>
      </c>
    </row>
    <row r="25" spans="1:13" s="23" customFormat="1" ht="19.5" customHeight="1" x14ac:dyDescent="0.25">
      <c r="A25" s="47">
        <v>2003</v>
      </c>
      <c r="B25" s="3">
        <v>43</v>
      </c>
      <c r="C25" s="3">
        <v>41</v>
      </c>
      <c r="D25" s="3">
        <v>84</v>
      </c>
      <c r="E25" s="39"/>
      <c r="F25" s="3">
        <v>104</v>
      </c>
      <c r="G25" s="3">
        <v>42</v>
      </c>
      <c r="H25" s="3">
        <v>146</v>
      </c>
      <c r="I25" s="26"/>
      <c r="J25" s="14">
        <v>147</v>
      </c>
      <c r="K25" s="14">
        <v>83</v>
      </c>
      <c r="L25" s="26">
        <v>230</v>
      </c>
      <c r="M25" s="50">
        <v>36.1</v>
      </c>
    </row>
    <row r="26" spans="1:13" s="23" customFormat="1" ht="12" customHeight="1" x14ac:dyDescent="0.25">
      <c r="A26" s="61">
        <v>2004</v>
      </c>
      <c r="B26" s="3">
        <v>40</v>
      </c>
      <c r="C26" s="3">
        <v>45</v>
      </c>
      <c r="D26" s="3">
        <v>85</v>
      </c>
      <c r="E26" s="27"/>
      <c r="F26" s="3">
        <v>96</v>
      </c>
      <c r="G26" s="3">
        <v>37</v>
      </c>
      <c r="H26" s="3">
        <v>133</v>
      </c>
      <c r="I26" s="26"/>
      <c r="J26" s="14">
        <v>136</v>
      </c>
      <c r="K26" s="14">
        <v>82</v>
      </c>
      <c r="L26" s="26">
        <v>218</v>
      </c>
      <c r="M26" s="50">
        <v>37.6</v>
      </c>
    </row>
    <row r="27" spans="1:13" s="23" customFormat="1" ht="12" customHeight="1" x14ac:dyDescent="0.25">
      <c r="A27" s="47">
        <v>2005</v>
      </c>
      <c r="B27" s="3">
        <v>40</v>
      </c>
      <c r="C27" s="3">
        <v>46</v>
      </c>
      <c r="D27" s="3">
        <v>86</v>
      </c>
      <c r="E27" s="39"/>
      <c r="F27" s="3">
        <v>94</v>
      </c>
      <c r="G27" s="3">
        <v>42</v>
      </c>
      <c r="H27" s="3">
        <v>136</v>
      </c>
      <c r="I27" s="26"/>
      <c r="J27" s="14">
        <v>134</v>
      </c>
      <c r="K27" s="14">
        <v>88</v>
      </c>
      <c r="L27" s="26">
        <v>222</v>
      </c>
      <c r="M27" s="50">
        <v>39.6</v>
      </c>
    </row>
    <row r="28" spans="1:13" s="23" customFormat="1" ht="12" customHeight="1" x14ac:dyDescent="0.25">
      <c r="A28" s="61">
        <v>2006</v>
      </c>
      <c r="B28" s="3">
        <v>40</v>
      </c>
      <c r="C28" s="3">
        <v>46</v>
      </c>
      <c r="D28" s="3">
        <v>86</v>
      </c>
      <c r="E28" s="39"/>
      <c r="F28" s="3">
        <v>95</v>
      </c>
      <c r="G28" s="3">
        <v>42</v>
      </c>
      <c r="H28" s="3">
        <v>137</v>
      </c>
      <c r="I28" s="26"/>
      <c r="J28" s="14">
        <v>135</v>
      </c>
      <c r="K28" s="14">
        <v>88</v>
      </c>
      <c r="L28" s="26">
        <v>223</v>
      </c>
      <c r="M28" s="50">
        <v>39.5</v>
      </c>
    </row>
    <row r="29" spans="1:13" s="23" customFormat="1" ht="12" customHeight="1" x14ac:dyDescent="0.25">
      <c r="A29" s="47">
        <v>2007</v>
      </c>
      <c r="B29" s="3">
        <v>42</v>
      </c>
      <c r="C29" s="3">
        <v>48</v>
      </c>
      <c r="D29" s="3">
        <v>90</v>
      </c>
      <c r="E29" s="27"/>
      <c r="F29" s="3">
        <v>103</v>
      </c>
      <c r="G29" s="3">
        <v>50</v>
      </c>
      <c r="H29" s="3">
        <v>153</v>
      </c>
      <c r="I29" s="26"/>
      <c r="J29" s="14">
        <v>145</v>
      </c>
      <c r="K29" s="14">
        <v>98</v>
      </c>
      <c r="L29" s="26">
        <v>243</v>
      </c>
      <c r="M29" s="50">
        <v>40.299999999999997</v>
      </c>
    </row>
    <row r="30" spans="1:13" s="23" customFormat="1" ht="19.5" customHeight="1" x14ac:dyDescent="0.25">
      <c r="A30" s="47">
        <v>2008</v>
      </c>
      <c r="B30" s="3">
        <v>46</v>
      </c>
      <c r="C30" s="3">
        <v>49</v>
      </c>
      <c r="D30" s="3">
        <v>95</v>
      </c>
      <c r="E30" s="39"/>
      <c r="F30" s="3">
        <v>96</v>
      </c>
      <c r="G30" s="3">
        <v>60</v>
      </c>
      <c r="H30" s="3">
        <v>156</v>
      </c>
      <c r="I30" s="26"/>
      <c r="J30" s="14">
        <v>142</v>
      </c>
      <c r="K30" s="14">
        <v>109</v>
      </c>
      <c r="L30" s="26">
        <v>251</v>
      </c>
      <c r="M30" s="50">
        <v>43.4</v>
      </c>
    </row>
    <row r="31" spans="1:13" s="23" customFormat="1" ht="12" customHeight="1" x14ac:dyDescent="0.25">
      <c r="A31" s="61" t="s">
        <v>18</v>
      </c>
      <c r="B31" s="3">
        <v>46</v>
      </c>
      <c r="C31" s="3">
        <v>52</v>
      </c>
      <c r="D31" s="3">
        <v>98</v>
      </c>
      <c r="E31" s="27"/>
      <c r="F31" s="3">
        <v>142</v>
      </c>
      <c r="G31" s="3">
        <v>75</v>
      </c>
      <c r="H31" s="3">
        <v>217</v>
      </c>
      <c r="I31" s="26"/>
      <c r="J31" s="14">
        <v>188</v>
      </c>
      <c r="K31" s="14">
        <v>127</v>
      </c>
      <c r="L31" s="26">
        <v>315</v>
      </c>
      <c r="M31" s="50">
        <v>40.299999999999997</v>
      </c>
    </row>
    <row r="32" spans="1:13" s="23" customFormat="1" ht="12" customHeight="1" x14ac:dyDescent="0.25">
      <c r="A32" s="47">
        <v>2010</v>
      </c>
      <c r="B32" s="3">
        <v>51</v>
      </c>
      <c r="C32" s="3">
        <v>59</v>
      </c>
      <c r="D32" s="3">
        <v>110</v>
      </c>
      <c r="E32" s="39"/>
      <c r="F32" s="3">
        <v>142</v>
      </c>
      <c r="G32" s="3">
        <v>75</v>
      </c>
      <c r="H32" s="3">
        <v>217</v>
      </c>
      <c r="I32" s="26"/>
      <c r="J32" s="14">
        <v>193</v>
      </c>
      <c r="K32" s="14">
        <v>134</v>
      </c>
      <c r="L32" s="26">
        <v>327</v>
      </c>
      <c r="M32" s="50">
        <v>41</v>
      </c>
    </row>
    <row r="33" spans="1:13" s="23" customFormat="1" ht="12" customHeight="1" x14ac:dyDescent="0.25">
      <c r="A33" s="61" t="s">
        <v>19</v>
      </c>
      <c r="B33" s="3">
        <v>54</v>
      </c>
      <c r="C33" s="3">
        <v>75</v>
      </c>
      <c r="D33" s="3">
        <v>129</v>
      </c>
      <c r="E33" s="39"/>
      <c r="F33" s="3">
        <v>217</v>
      </c>
      <c r="G33" s="3">
        <v>121</v>
      </c>
      <c r="H33" s="3">
        <v>338</v>
      </c>
      <c r="I33" s="26"/>
      <c r="J33" s="14">
        <v>271</v>
      </c>
      <c r="K33" s="14">
        <v>196</v>
      </c>
      <c r="L33" s="26">
        <v>467</v>
      </c>
      <c r="M33" s="50">
        <v>42</v>
      </c>
    </row>
    <row r="34" spans="1:13" s="23" customFormat="1" ht="12" customHeight="1" x14ac:dyDescent="0.25">
      <c r="A34" s="47">
        <v>2012</v>
      </c>
      <c r="B34" s="3">
        <v>55</v>
      </c>
      <c r="C34" s="3">
        <v>76</v>
      </c>
      <c r="D34" s="3">
        <v>131</v>
      </c>
      <c r="E34" s="27"/>
      <c r="F34" s="3">
        <v>221</v>
      </c>
      <c r="G34" s="3">
        <v>124</v>
      </c>
      <c r="H34" s="3">
        <v>345</v>
      </c>
      <c r="I34" s="26"/>
      <c r="J34" s="14">
        <v>276</v>
      </c>
      <c r="K34" s="14">
        <v>200</v>
      </c>
      <c r="L34" s="26">
        <v>476</v>
      </c>
      <c r="M34" s="50">
        <v>42</v>
      </c>
    </row>
    <row r="35" spans="1:13" s="23" customFormat="1" ht="19.5" customHeight="1" x14ac:dyDescent="0.25">
      <c r="A35" s="47">
        <v>2013</v>
      </c>
      <c r="B35" s="3">
        <v>63</v>
      </c>
      <c r="C35" s="3">
        <v>79</v>
      </c>
      <c r="D35" s="3">
        <v>142</v>
      </c>
      <c r="E35" s="39"/>
      <c r="F35" s="3">
        <v>256</v>
      </c>
      <c r="G35" s="3">
        <v>143</v>
      </c>
      <c r="H35" s="3">
        <v>399</v>
      </c>
      <c r="I35" s="26"/>
      <c r="J35" s="14">
        <v>319</v>
      </c>
      <c r="K35" s="14">
        <v>222</v>
      </c>
      <c r="L35" s="26">
        <v>541</v>
      </c>
      <c r="M35" s="50">
        <v>41</v>
      </c>
    </row>
    <row r="36" spans="1:13" s="23" customFormat="1" ht="12" customHeight="1" x14ac:dyDescent="0.25">
      <c r="A36" s="61">
        <v>2014</v>
      </c>
      <c r="B36" s="3">
        <v>62</v>
      </c>
      <c r="C36" s="3">
        <v>87</v>
      </c>
      <c r="D36" s="3">
        <v>149</v>
      </c>
      <c r="E36" s="27"/>
      <c r="F36" s="3">
        <v>208</v>
      </c>
      <c r="G36" s="3">
        <v>156</v>
      </c>
      <c r="H36" s="3">
        <v>364</v>
      </c>
      <c r="I36" s="26"/>
      <c r="J36" s="14">
        <v>270</v>
      </c>
      <c r="K36" s="14">
        <v>243</v>
      </c>
      <c r="L36" s="26">
        <v>513</v>
      </c>
      <c r="M36" s="50">
        <v>47.4</v>
      </c>
    </row>
    <row r="37" spans="1:13" s="23" customFormat="1" ht="12" customHeight="1" x14ac:dyDescent="0.25">
      <c r="A37" s="47">
        <v>2015</v>
      </c>
      <c r="B37" s="3">
        <v>62</v>
      </c>
      <c r="C37" s="3">
        <v>88</v>
      </c>
      <c r="D37" s="3">
        <v>150</v>
      </c>
      <c r="E37" s="39"/>
      <c r="F37" s="3">
        <v>209</v>
      </c>
      <c r="G37" s="3">
        <v>163</v>
      </c>
      <c r="H37" s="3">
        <v>372</v>
      </c>
      <c r="I37" s="26"/>
      <c r="J37" s="14">
        <v>271</v>
      </c>
      <c r="K37" s="14">
        <v>251</v>
      </c>
      <c r="L37" s="26">
        <v>522</v>
      </c>
      <c r="M37" s="50">
        <v>48.1</v>
      </c>
    </row>
    <row r="38" spans="1:13" s="23" customFormat="1" ht="12" customHeight="1" x14ac:dyDescent="0.25">
      <c r="A38" s="61">
        <v>2016</v>
      </c>
      <c r="B38" s="3">
        <v>60</v>
      </c>
      <c r="C38" s="3">
        <v>91</v>
      </c>
      <c r="D38" s="3">
        <v>151</v>
      </c>
      <c r="E38" s="39"/>
      <c r="F38" s="3">
        <v>211</v>
      </c>
      <c r="G38" s="3">
        <v>164</v>
      </c>
      <c r="H38" s="3">
        <v>375</v>
      </c>
      <c r="I38" s="26"/>
      <c r="J38" s="14">
        <v>271</v>
      </c>
      <c r="K38" s="14">
        <v>255</v>
      </c>
      <c r="L38" s="26">
        <v>526</v>
      </c>
      <c r="M38" s="50">
        <v>48.479087452471482</v>
      </c>
    </row>
    <row r="39" spans="1:13" s="23" customFormat="1" ht="12" customHeight="1" x14ac:dyDescent="0.25">
      <c r="A39" s="47">
        <v>2017</v>
      </c>
      <c r="B39" s="3">
        <v>59</v>
      </c>
      <c r="C39" s="3">
        <v>92</v>
      </c>
      <c r="D39" s="3">
        <v>151</v>
      </c>
      <c r="E39" s="27"/>
      <c r="F39" s="3">
        <v>204</v>
      </c>
      <c r="G39" s="3">
        <v>167</v>
      </c>
      <c r="H39" s="3">
        <v>371</v>
      </c>
      <c r="I39" s="26"/>
      <c r="J39" s="14">
        <v>263</v>
      </c>
      <c r="K39" s="14">
        <v>259</v>
      </c>
      <c r="L39" s="26">
        <v>522</v>
      </c>
      <c r="M39" s="50">
        <v>49.616858237547895</v>
      </c>
    </row>
    <row r="40" spans="1:13" s="23" customFormat="1" ht="19.5" customHeight="1" x14ac:dyDescent="0.25">
      <c r="A40" s="47">
        <v>2018</v>
      </c>
      <c r="B40" s="3">
        <v>58</v>
      </c>
      <c r="C40" s="3">
        <v>93</v>
      </c>
      <c r="D40" s="3">
        <v>151</v>
      </c>
      <c r="E40" s="39"/>
      <c r="F40" s="3">
        <v>205</v>
      </c>
      <c r="G40" s="3">
        <v>172</v>
      </c>
      <c r="H40" s="3">
        <v>377</v>
      </c>
      <c r="I40" s="26"/>
      <c r="J40" s="14">
        <v>263</v>
      </c>
      <c r="K40" s="14">
        <v>265</v>
      </c>
      <c r="L40" s="26">
        <v>528</v>
      </c>
      <c r="M40" s="50">
        <v>50.189393939393938</v>
      </c>
    </row>
    <row r="41" spans="1:13" s="23" customFormat="1" ht="12" customHeight="1" x14ac:dyDescent="0.25">
      <c r="A41" s="61">
        <v>2019</v>
      </c>
      <c r="B41" s="3">
        <v>56</v>
      </c>
      <c r="C41" s="3">
        <v>94</v>
      </c>
      <c r="D41" s="3">
        <v>150</v>
      </c>
      <c r="E41" s="27"/>
      <c r="F41" s="3">
        <v>197</v>
      </c>
      <c r="G41" s="3">
        <v>163</v>
      </c>
      <c r="H41" s="3">
        <v>360</v>
      </c>
      <c r="I41" s="26"/>
      <c r="J41" s="14">
        <v>253</v>
      </c>
      <c r="K41" s="14">
        <v>257</v>
      </c>
      <c r="L41" s="26">
        <v>510</v>
      </c>
      <c r="M41" s="50">
        <v>50.392156862745097</v>
      </c>
    </row>
    <row r="42" spans="1:13" s="23" customFormat="1" ht="12" customHeight="1" x14ac:dyDescent="0.25">
      <c r="A42" s="47">
        <v>2020</v>
      </c>
      <c r="B42" s="3">
        <v>57</v>
      </c>
      <c r="C42" s="3">
        <v>96</v>
      </c>
      <c r="D42" s="3">
        <v>153</v>
      </c>
      <c r="E42" s="39"/>
      <c r="F42" s="3">
        <v>188</v>
      </c>
      <c r="G42" s="3">
        <v>163</v>
      </c>
      <c r="H42" s="3">
        <v>351</v>
      </c>
      <c r="I42" s="26"/>
      <c r="J42" s="14">
        <v>245</v>
      </c>
      <c r="K42" s="14">
        <v>259</v>
      </c>
      <c r="L42" s="26">
        <v>504</v>
      </c>
      <c r="M42" s="50">
        <v>51.4</v>
      </c>
    </row>
    <row r="43" spans="1:13" s="23" customFormat="1" ht="12" customHeight="1" x14ac:dyDescent="0.25">
      <c r="A43" s="61">
        <v>2021</v>
      </c>
      <c r="B43" s="3">
        <v>55</v>
      </c>
      <c r="C43" s="3">
        <v>97</v>
      </c>
      <c r="D43" s="3">
        <v>152</v>
      </c>
      <c r="E43" s="39"/>
      <c r="F43" s="3">
        <v>189.74</v>
      </c>
      <c r="G43" s="3">
        <v>168.26</v>
      </c>
      <c r="H43" s="3">
        <v>358</v>
      </c>
      <c r="I43" s="26"/>
      <c r="J43" s="14">
        <v>244.74</v>
      </c>
      <c r="K43" s="14">
        <v>265.26</v>
      </c>
      <c r="L43" s="26">
        <v>510</v>
      </c>
      <c r="M43" s="50">
        <v>52.011764705882349</v>
      </c>
    </row>
    <row r="44" spans="1:13" s="23" customFormat="1" ht="12" customHeight="1" x14ac:dyDescent="0.25">
      <c r="A44" s="47">
        <v>2022</v>
      </c>
      <c r="B44" s="3">
        <v>53.94</v>
      </c>
      <c r="C44" s="3">
        <v>101</v>
      </c>
      <c r="D44" s="3">
        <v>155</v>
      </c>
      <c r="E44" s="27"/>
      <c r="F44" s="3">
        <v>187.62</v>
      </c>
      <c r="G44" s="3">
        <v>166.38</v>
      </c>
      <c r="H44" s="3">
        <v>354</v>
      </c>
      <c r="I44" s="26"/>
      <c r="J44" s="14">
        <v>241.56</v>
      </c>
      <c r="K44" s="14">
        <v>267.44</v>
      </c>
      <c r="L44" s="26">
        <v>509</v>
      </c>
      <c r="M44" s="50">
        <v>52.542239685658153</v>
      </c>
    </row>
    <row r="45" spans="1:13" s="23" customFormat="1" ht="19.5" customHeight="1" x14ac:dyDescent="0.25">
      <c r="A45" s="47">
        <v>2023</v>
      </c>
      <c r="B45" s="3">
        <v>53</v>
      </c>
      <c r="C45" s="3">
        <v>102</v>
      </c>
      <c r="D45" s="3">
        <v>155</v>
      </c>
      <c r="E45" s="39"/>
      <c r="F45" s="3">
        <v>196</v>
      </c>
      <c r="G45" s="3">
        <v>169</v>
      </c>
      <c r="H45" s="3">
        <f>G45+F45</f>
        <v>365</v>
      </c>
      <c r="I45" s="26"/>
      <c r="J45" s="14">
        <f>F45+B45</f>
        <v>249</v>
      </c>
      <c r="K45" s="14">
        <f>G45+C45</f>
        <v>271</v>
      </c>
      <c r="L45" s="26">
        <f>H45+D45</f>
        <v>520</v>
      </c>
      <c r="M45" s="50">
        <f>K45*100/L45</f>
        <v>52.115384615384613</v>
      </c>
    </row>
    <row r="46" spans="1:13" s="23" customFormat="1" ht="12" customHeight="1" x14ac:dyDescent="0.25">
      <c r="A46" s="47">
        <v>2024</v>
      </c>
      <c r="B46" s="31">
        <v>58</v>
      </c>
      <c r="C46" s="31">
        <v>111</v>
      </c>
      <c r="D46" s="31">
        <f>SUM(B46:C46)</f>
        <v>169</v>
      </c>
      <c r="E46" s="20"/>
      <c r="F46" s="31">
        <v>197</v>
      </c>
      <c r="G46" s="31">
        <v>174</v>
      </c>
      <c r="H46" s="31">
        <f>SUM(F46:G46)</f>
        <v>371</v>
      </c>
      <c r="I46" s="62"/>
      <c r="J46" s="31">
        <f>B46+F46</f>
        <v>255</v>
      </c>
      <c r="K46" s="31">
        <f>C46+G46</f>
        <v>285</v>
      </c>
      <c r="L46" s="62">
        <f>SUM(J46:K46)</f>
        <v>540</v>
      </c>
      <c r="M46" s="63">
        <f>K46*100/L46</f>
        <v>52.777777777777779</v>
      </c>
    </row>
    <row r="47" spans="1:13" s="3" customFormat="1" ht="12" customHeight="1" x14ac:dyDescent="0.25">
      <c r="A47" s="47"/>
      <c r="B47" s="18"/>
      <c r="C47" s="51"/>
      <c r="D47" s="51"/>
      <c r="E47" s="28"/>
      <c r="F47" s="58"/>
      <c r="G47" s="58"/>
      <c r="H47" s="57"/>
      <c r="I47" s="29"/>
      <c r="J47" s="26"/>
      <c r="K47" s="26"/>
      <c r="L47" s="26"/>
      <c r="M47" s="50"/>
    </row>
    <row r="48" spans="1:13" s="31" customFormat="1" ht="12" customHeight="1" x14ac:dyDescent="0.25">
      <c r="A48" s="54" t="s">
        <v>11</v>
      </c>
      <c r="B48" s="20"/>
      <c r="C48" s="30"/>
      <c r="D48" s="20"/>
      <c r="E48" s="19"/>
      <c r="F48" s="59"/>
      <c r="I48" s="19"/>
      <c r="J48" s="19"/>
      <c r="K48" s="19"/>
      <c r="L48" s="19"/>
      <c r="M48" s="19"/>
    </row>
    <row r="49" spans="1:13" s="31" customFormat="1" ht="12" customHeight="1" x14ac:dyDescent="0.25">
      <c r="A49" s="55" t="s">
        <v>15</v>
      </c>
      <c r="B49" s="20"/>
      <c r="C49" s="30"/>
      <c r="D49" s="20"/>
      <c r="E49" s="19"/>
      <c r="F49" s="19"/>
      <c r="G49" s="19"/>
      <c r="H49" s="19"/>
      <c r="I49" s="19"/>
      <c r="J49" s="19"/>
      <c r="K49" s="19"/>
      <c r="L49" s="19"/>
      <c r="M49" s="19"/>
    </row>
    <row r="50" spans="1:13" s="31" customFormat="1" ht="12" customHeight="1" x14ac:dyDescent="0.25">
      <c r="A50" s="55" t="s">
        <v>20</v>
      </c>
      <c r="B50" s="20"/>
      <c r="C50" s="30"/>
      <c r="D50" s="20"/>
      <c r="E50" s="19"/>
      <c r="F50" s="19"/>
      <c r="G50" s="19"/>
      <c r="H50" s="19"/>
      <c r="I50" s="19"/>
      <c r="J50" s="19"/>
      <c r="K50" s="19"/>
      <c r="L50" s="19"/>
      <c r="M50" s="19"/>
    </row>
    <row r="51" spans="1:13" s="31" customFormat="1" ht="12" customHeight="1" x14ac:dyDescent="0.25">
      <c r="A51" s="55" t="s">
        <v>21</v>
      </c>
      <c r="B51" s="20"/>
      <c r="C51" s="30"/>
      <c r="D51" s="20"/>
      <c r="E51" s="19"/>
      <c r="F51" s="19"/>
      <c r="G51" s="19"/>
      <c r="H51" s="19"/>
      <c r="I51" s="19"/>
      <c r="J51" s="19"/>
      <c r="K51" s="19"/>
      <c r="L51" s="19"/>
      <c r="M51" s="19"/>
    </row>
    <row r="52" spans="1:13" s="31" customFormat="1" ht="12" customHeight="1" x14ac:dyDescent="0.25">
      <c r="A52" s="55" t="s">
        <v>22</v>
      </c>
      <c r="B52" s="20"/>
      <c r="C52" s="30"/>
      <c r="D52" s="20"/>
      <c r="E52" s="19"/>
      <c r="F52" s="19"/>
      <c r="G52" s="19"/>
      <c r="H52" s="19"/>
      <c r="I52" s="19"/>
      <c r="J52" s="19"/>
      <c r="K52" s="19"/>
      <c r="L52" s="19"/>
      <c r="M52" s="19"/>
    </row>
    <row r="53" spans="1:13" s="31" customFormat="1" ht="12" customHeight="1" x14ac:dyDescent="0.25">
      <c r="A53" s="55" t="s">
        <v>13</v>
      </c>
      <c r="B53" s="20"/>
      <c r="C53" s="30"/>
      <c r="D53" s="20"/>
      <c r="E53" s="19"/>
      <c r="F53" s="19"/>
      <c r="G53" s="19"/>
      <c r="H53" s="19"/>
      <c r="I53" s="19"/>
      <c r="J53" s="19"/>
      <c r="K53" s="19"/>
      <c r="L53" s="19"/>
      <c r="M53" s="19"/>
    </row>
    <row r="54" spans="1:13" s="3" customFormat="1" ht="15.95" customHeight="1" x14ac:dyDescent="0.25">
      <c r="A54" s="21" t="s">
        <v>14</v>
      </c>
      <c r="B54" s="20"/>
      <c r="C54"/>
      <c r="D54" s="20"/>
      <c r="E54"/>
      <c r="F54"/>
      <c r="G54"/>
      <c r="H54"/>
      <c r="I54" s="19"/>
      <c r="J54" s="19"/>
      <c r="K54" s="19"/>
      <c r="L54" s="19"/>
      <c r="M54" s="60" t="s">
        <v>23</v>
      </c>
    </row>
    <row r="55" spans="1:13" s="3" customFormat="1" ht="3.95" customHeight="1" x14ac:dyDescent="0.25">
      <c r="A55" s="36"/>
      <c r="B55" s="37"/>
      <c r="C55" s="38"/>
      <c r="D55" s="37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3.6" customHeight="1" x14ac:dyDescent="0.25"/>
  </sheetData>
  <phoneticPr fontId="1" type="noConversion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1993-...</vt:lpstr>
      <vt:lpstr>'1993-...'!Zone_d_impression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2024-04-26T13:02:26Z</cp:lastPrinted>
  <dcterms:created xsi:type="dcterms:W3CDTF">2007-02-12T15:26:31Z</dcterms:created>
  <dcterms:modified xsi:type="dcterms:W3CDTF">2026-01-13T11:16:16Z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1061900423</vt:i4>
  </property>
  <property fmtid="{D5CDD505-2E9C-101B-9397-08002B2CF9AE}" pid="3" name="_NewReviewCycle">
    <vt:lpwstr/>
  </property>
  <property fmtid="{D5CDD505-2E9C-101B-9397-08002B2CF9AE}" pid="4" name="_EmailSubject">
    <vt:lpwstr>Compte rendu de l'activité du PJ 2020</vt:lpwstr>
  </property>
  <property fmtid="{D5CDD505-2E9C-101B-9397-08002B2CF9AE}" pid="5" name="_AuthorEmail">
    <vt:lpwstr>zofia.swinarski-huber@justice.ge.ch</vt:lpwstr>
  </property>
  <property fmtid="{D5CDD505-2E9C-101B-9397-08002B2CF9AE}" pid="6" name="_AuthorEmailDisplayName">
    <vt:lpwstr>Swinarski Huber Zofia (PJ)</vt:lpwstr>
  </property>
  <property fmtid="{D5CDD505-2E9C-101B-9397-08002B2CF9AE}" pid="7" name="_PreviousAdHocReviewCycleID">
    <vt:i4>1847113986</vt:i4>
  </property>
  <property fmtid="{D5CDD505-2E9C-101B-9397-08002B2CF9AE}" pid="8" name="_ReviewingToolsShownOnce">
    <vt:lpwstr/>
  </property>
</Properties>
</file>