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assemblee_constituante\"/>
    </mc:Choice>
  </mc:AlternateContent>
  <xr:revisionPtr revIDLastSave="0" documentId="8_{C6BAE9D2-1B54-4B0C-BD77-1E0FF5380AB3}" xr6:coauthVersionLast="47" xr6:coauthVersionMax="47" xr10:uidLastSave="{00000000-0000-0000-0000-000000000000}"/>
  <bookViews>
    <workbookView xWindow="-120" yWindow="-120" windowWidth="29040" windowHeight="15720" tabRatio="676" xr2:uid="{B8FC9A81-C9D2-4F7B-9753-C415FBD02725}"/>
  </bookViews>
  <sheets>
    <sheet name="T 17.02.5.03" sheetId="23" r:id="rId1"/>
  </sheets>
  <definedNames>
    <definedName name="_xlnm.Print_Area" localSheetId="0">'T 17.02.5.03'!$A$1:$J$43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3" l="1"/>
  <c r="F15" i="23"/>
  <c r="H35" i="23"/>
  <c r="H37" i="23" s="1"/>
  <c r="J15" i="23"/>
  <c r="F16" i="23"/>
  <c r="J16" i="23"/>
  <c r="F17" i="23"/>
  <c r="J17" i="23"/>
  <c r="F18" i="23"/>
  <c r="J18" i="23"/>
  <c r="F19" i="23"/>
  <c r="J19" i="23"/>
  <c r="F20" i="23"/>
  <c r="J20" i="23"/>
  <c r="F21" i="23"/>
  <c r="F22" i="23"/>
  <c r="J22" i="23"/>
  <c r="F23" i="23"/>
  <c r="J23" i="23"/>
  <c r="F24" i="23"/>
  <c r="J24" i="23"/>
  <c r="F25" i="23"/>
  <c r="J25" i="23"/>
  <c r="F27" i="23"/>
  <c r="J27" i="23"/>
  <c r="F28" i="23"/>
  <c r="J28" i="23"/>
  <c r="F29" i="23"/>
  <c r="F30" i="23"/>
  <c r="J30" i="23"/>
  <c r="F31" i="23"/>
  <c r="J31" i="23"/>
  <c r="F32" i="23"/>
  <c r="J32" i="23"/>
  <c r="F33" i="23"/>
  <c r="J33" i="23"/>
  <c r="F34" i="23"/>
  <c r="F35" i="23"/>
  <c r="J35" i="23"/>
  <c r="D37" i="23"/>
  <c r="J29" i="23" l="1"/>
  <c r="J21" i="23"/>
</calcChain>
</file>

<file path=xl/sharedStrings.xml><?xml version="1.0" encoding="utf-8"?>
<sst xmlns="http://schemas.openxmlformats.org/spreadsheetml/2006/main" count="45" uniqueCount="38">
  <si>
    <t>Office cantonal de la statistique - OCSTAT</t>
  </si>
  <si>
    <t>Canton de Genève</t>
  </si>
  <si>
    <t xml:space="preserve"> </t>
  </si>
  <si>
    <t>Total</t>
  </si>
  <si>
    <t>Bulletins sans nom de liste</t>
  </si>
  <si>
    <t>Election des 80 membres de l'Assemblée constituante</t>
  </si>
  <si>
    <r>
      <t xml:space="preserve">Source </t>
    </r>
    <r>
      <rPr>
        <i/>
        <sz val="8"/>
        <rFont val="Arial Narrow"/>
        <family val="2"/>
      </rPr>
      <t>: Chancellerie d'Etat / Office cantonal de la statistique</t>
    </r>
  </si>
  <si>
    <t>Radical ouverture</t>
  </si>
  <si>
    <t>Verts et associatifs</t>
  </si>
  <si>
    <t>P.D.C.</t>
  </si>
  <si>
    <t>Socialiste pluraliste</t>
  </si>
  <si>
    <t>AVIVO</t>
  </si>
  <si>
    <t>M.C.G.</t>
  </si>
  <si>
    <t>g[e]'avance</t>
  </si>
  <si>
    <t>UDC Genève</t>
  </si>
  <si>
    <t>Associations de Genève</t>
  </si>
  <si>
    <t>PEV</t>
  </si>
  <si>
    <t>PIC-VERT</t>
  </si>
  <si>
    <t>Suffrages</t>
  </si>
  <si>
    <t>En %</t>
  </si>
  <si>
    <t>Bulletins</t>
  </si>
  <si>
    <t>Solidarités</t>
  </si>
  <si>
    <t>Libéraux &amp; indépendants</t>
  </si>
  <si>
    <t>Proposition.ch</t>
  </si>
  <si>
    <t>Femmes engagées</t>
  </si>
  <si>
    <t>Expression Citoyenne</t>
  </si>
  <si>
    <t>Halte aux déficits</t>
  </si>
  <si>
    <t>Démocratie et Progrès</t>
  </si>
  <si>
    <t>Répartition des bulletins et des suffrages, par groupe</t>
  </si>
  <si>
    <t>///</t>
  </si>
  <si>
    <r>
      <t>Groupes ayant atteint le quorum</t>
    </r>
    <r>
      <rPr>
        <sz val="8"/>
        <color indexed="48"/>
        <rFont val="Arial Narrow"/>
        <family val="2"/>
      </rPr>
      <t xml:space="preserve"> (1)</t>
    </r>
  </si>
  <si>
    <r>
      <t>Groupes n'ayant pas atteint le quorum</t>
    </r>
    <r>
      <rPr>
        <sz val="8"/>
        <color indexed="48"/>
        <rFont val="Arial Narrow"/>
        <family val="2"/>
      </rPr>
      <t xml:space="preserve"> (1)</t>
    </r>
  </si>
  <si>
    <t>(1) Le quorum est fixé à 3 % du total des suffrages valables (5'762'928).</t>
  </si>
  <si>
    <t>Total des bulletins valables  / suffrages valables</t>
  </si>
  <si>
    <t>Total des bulletins / suffrages</t>
  </si>
  <si>
    <t>Bulletins blancs ou nuls / Suffrages nuls</t>
  </si>
  <si>
    <t>19 octobre 2008</t>
  </si>
  <si>
    <t>T 17.02.5.03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</si>
</sst>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0.0"/>
    <numFmt numFmtId="171" formatCode="#\ ##0"/>
    <numFmt numFmtId="176" formatCode="0.000"/>
  </numFmts>
  <fonts count="15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8.5"/>
      <name val="Arial"/>
      <family val="2"/>
    </font>
    <font>
      <i/>
      <sz val="8"/>
      <name val="Arial Narrow"/>
      <family val="2"/>
    </font>
    <font>
      <b/>
      <sz val="10"/>
      <name val="Arial Narrow"/>
    </font>
    <font>
      <b/>
      <sz val="8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0" fillId="0" borderId="1" xfId="0" applyBorder="1"/>
    <xf numFmtId="0" fontId="8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Protection="1">
      <protection locked="0"/>
    </xf>
    <xf numFmtId="171" fontId="3" fillId="0" borderId="0" xfId="0" applyNumberFormat="1" applyFont="1" applyProtection="1">
      <protection locked="0"/>
    </xf>
    <xf numFmtId="171" fontId="3" fillId="0" borderId="0" xfId="0" applyNumberFormat="1" applyFont="1" applyAlignment="1" applyProtection="1">
      <alignment horizontal="right"/>
      <protection locked="0"/>
    </xf>
    <xf numFmtId="170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171" fontId="3" fillId="0" borderId="0" xfId="0" applyNumberFormat="1" applyFont="1" applyBorder="1" applyAlignment="1" applyProtection="1">
      <alignment horizontal="right"/>
      <protection locked="0"/>
    </xf>
    <xf numFmtId="171" fontId="3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171" fontId="9" fillId="0" borderId="0" xfId="0" applyNumberFormat="1" applyFont="1" applyBorder="1" applyProtection="1">
      <protection locked="0"/>
    </xf>
    <xf numFmtId="170" fontId="3" fillId="0" borderId="0" xfId="0" applyNumberFormat="1" applyFont="1"/>
    <xf numFmtId="170" fontId="5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71" fontId="7" fillId="0" borderId="0" xfId="0" applyNumberFormat="1" applyFont="1" applyAlignment="1" applyProtection="1">
      <alignment horizontal="right"/>
      <protection locked="0"/>
    </xf>
    <xf numFmtId="0" fontId="0" fillId="0" borderId="0" xfId="0" applyBorder="1"/>
    <xf numFmtId="0" fontId="11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0" xfId="0" applyFont="1"/>
    <xf numFmtId="170" fontId="8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right"/>
    </xf>
    <xf numFmtId="171" fontId="3" fillId="0" borderId="3" xfId="0" applyNumberFormat="1" applyFont="1" applyBorder="1" applyAlignment="1">
      <alignment horizontal="right"/>
    </xf>
    <xf numFmtId="171" fontId="3" fillId="0" borderId="3" xfId="0" applyNumberFormat="1" applyFont="1" applyBorder="1" applyProtection="1">
      <protection locked="0"/>
    </xf>
    <xf numFmtId="171" fontId="3" fillId="0" borderId="3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/>
    <xf numFmtId="0" fontId="7" fillId="0" borderId="0" xfId="0" applyFont="1"/>
    <xf numFmtId="0" fontId="0" fillId="0" borderId="3" xfId="0" applyBorder="1"/>
    <xf numFmtId="3" fontId="13" fillId="0" borderId="0" xfId="0" applyNumberFormat="1" applyFont="1" applyFill="1" applyBorder="1" applyAlignment="1">
      <alignment horizontal="left"/>
    </xf>
    <xf numFmtId="170" fontId="3" fillId="0" borderId="0" xfId="0" applyNumberFormat="1" applyFont="1" applyFill="1" applyAlignment="1">
      <alignment horizontal="right"/>
    </xf>
    <xf numFmtId="170" fontId="3" fillId="0" borderId="0" xfId="0" applyNumberFormat="1" applyFont="1" applyFill="1"/>
    <xf numFmtId="0" fontId="6" fillId="0" borderId="0" xfId="0" applyNumberFormat="1" applyFont="1"/>
    <xf numFmtId="3" fontId="7" fillId="0" borderId="0" xfId="0" applyNumberFormat="1" applyFont="1"/>
    <xf numFmtId="170" fontId="7" fillId="0" borderId="0" xfId="0" applyNumberFormat="1" applyFont="1"/>
    <xf numFmtId="170" fontId="7" fillId="0" borderId="0" xfId="0" applyNumberFormat="1" applyFont="1" applyAlignment="1">
      <alignment horizontal="right"/>
    </xf>
    <xf numFmtId="0" fontId="3" fillId="0" borderId="0" xfId="0" applyFont="1" applyFill="1"/>
    <xf numFmtId="171" fontId="3" fillId="0" borderId="0" xfId="0" applyNumberFormat="1" applyFont="1" applyFill="1" applyProtection="1">
      <protection locked="0"/>
    </xf>
    <xf numFmtId="171" fontId="7" fillId="0" borderId="0" xfId="0" applyNumberFormat="1" applyFont="1" applyFill="1" applyProtection="1">
      <protection locked="0"/>
    </xf>
    <xf numFmtId="176" fontId="3" fillId="0" borderId="0" xfId="0" applyNumberFormat="1" applyFont="1"/>
    <xf numFmtId="171" fontId="14" fillId="0" borderId="0" xfId="0" applyNumberFormat="1" applyFont="1" applyProtection="1">
      <protection locked="0"/>
    </xf>
    <xf numFmtId="171" fontId="14" fillId="0" borderId="0" xfId="0" applyNumberFormat="1" applyFont="1" applyAlignment="1" applyProtection="1">
      <alignment horizontal="right"/>
      <protection locked="0"/>
    </xf>
    <xf numFmtId="1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3" fontId="7" fillId="0" borderId="0" xfId="0" applyNumberFormat="1" applyFont="1" applyFill="1"/>
    <xf numFmtId="171" fontId="3" fillId="0" borderId="1" xfId="0" applyNumberFormat="1" applyFont="1" applyBorder="1" applyProtection="1">
      <protection locked="0"/>
    </xf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171" fontId="14" fillId="0" borderId="0" xfId="0" applyNumberFormat="1" applyFont="1" applyBorder="1" applyProtection="1">
      <protection locked="0"/>
    </xf>
    <xf numFmtId="171" fontId="14" fillId="0" borderId="0" xfId="0" applyNumberFormat="1" applyFont="1" applyBorder="1" applyAlignment="1" applyProtection="1">
      <alignment horizontal="right"/>
      <protection locked="0"/>
    </xf>
    <xf numFmtId="171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>
      <alignment horizontal="left"/>
    </xf>
    <xf numFmtId="171" fontId="7" fillId="0" borderId="0" xfId="0" applyNumberFormat="1" applyFont="1" applyAlignment="1" applyProtection="1">
      <alignment horizontal="left"/>
      <protection locked="0"/>
    </xf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9</xdr:col>
      <xdr:colOff>419100</xdr:colOff>
      <xdr:row>1</xdr:row>
      <xdr:rowOff>38100</xdr:rowOff>
    </xdr:to>
    <xdr:pic>
      <xdr:nvPicPr>
        <xdr:cNvPr id="22529" name="Picture 1">
          <a:extLst>
            <a:ext uri="{FF2B5EF4-FFF2-40B4-BE49-F238E27FC236}">
              <a16:creationId xmlns:a16="http://schemas.microsoft.com/office/drawing/2014/main" id="{9FDCC51D-AD26-90EE-0CD0-69078041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95B9-6462-41F7-9867-C31495C58C00}">
  <dimension ref="A1:AL44"/>
  <sheetViews>
    <sheetView tabSelected="1" workbookViewId="0">
      <selection activeCell="K1" sqref="K1"/>
    </sheetView>
  </sheetViews>
  <sheetFormatPr baseColWidth="10" defaultRowHeight="12.75" x14ac:dyDescent="0.25"/>
  <cols>
    <col min="1" max="1" width="7" style="11" customWidth="1"/>
    <col min="2" max="2" width="39.59765625" style="11" customWidth="1"/>
    <col min="3" max="3" width="26.19921875" style="12" customWidth="1"/>
    <col min="4" max="7" width="9" style="12" customWidth="1"/>
    <col min="8" max="8" width="10" style="12" customWidth="1"/>
    <col min="9" max="10" width="9" style="12" customWidth="1"/>
    <col min="11" max="16384" width="11.19921875" style="11"/>
  </cols>
  <sheetData>
    <row r="1" spans="1:38" s="28" customFormat="1" ht="34.5" customHeight="1" x14ac:dyDescent="0.25">
      <c r="A1" s="1" t="s">
        <v>0</v>
      </c>
      <c r="B1" s="25"/>
      <c r="C1"/>
      <c r="D1"/>
      <c r="E1"/>
      <c r="F1"/>
      <c r="G1"/>
      <c r="H1" s="26"/>
      <c r="I1" s="26"/>
      <c r="J1" s="24"/>
      <c r="K1" s="27"/>
      <c r="L1" s="27"/>
    </row>
    <row r="2" spans="1:38" s="28" customFormat="1" ht="5.0999999999999996" customHeight="1" thickBot="1" x14ac:dyDescent="0.3">
      <c r="A2" s="29"/>
      <c r="B2" s="29"/>
      <c r="C2" s="29"/>
      <c r="D2" s="29"/>
      <c r="E2" s="29"/>
      <c r="F2" s="29"/>
      <c r="G2" s="29"/>
      <c r="H2" s="30"/>
      <c r="I2" s="30"/>
      <c r="J2" s="29"/>
      <c r="K2" s="27"/>
      <c r="L2" s="24"/>
    </row>
    <row r="3" spans="1:38" s="31" customFormat="1" ht="39.950000000000003" customHeight="1" x14ac:dyDescent="0.2">
      <c r="A3" s="43" t="s">
        <v>5</v>
      </c>
      <c r="C3" s="5"/>
      <c r="D3" s="5"/>
      <c r="E3" s="5"/>
      <c r="F3" s="5"/>
      <c r="G3" s="32"/>
      <c r="H3" s="5"/>
      <c r="I3" s="5"/>
      <c r="J3" s="5"/>
    </row>
    <row r="4" spans="1:38" s="6" customFormat="1" ht="15" customHeight="1" x14ac:dyDescent="0.25">
      <c r="A4" s="43" t="s">
        <v>28</v>
      </c>
      <c r="C4" s="8"/>
      <c r="D4" s="8"/>
      <c r="E4" s="8"/>
      <c r="F4" s="8"/>
      <c r="G4" s="20"/>
      <c r="H4" s="9"/>
      <c r="I4" s="9"/>
      <c r="J4" s="17" t="s">
        <v>37</v>
      </c>
    </row>
    <row r="5" spans="1:38" s="6" customFormat="1" ht="15.95" customHeight="1" x14ac:dyDescent="0.25">
      <c r="A5" s="68" t="s">
        <v>36</v>
      </c>
      <c r="B5" s="7"/>
      <c r="C5" s="8"/>
      <c r="D5" s="8"/>
      <c r="E5" s="8"/>
      <c r="F5" s="8"/>
      <c r="G5" s="20"/>
      <c r="J5" s="8" t="s">
        <v>1</v>
      </c>
    </row>
    <row r="6" spans="1:38" s="33" customFormat="1" ht="3.95" customHeight="1" x14ac:dyDescent="0.25">
      <c r="C6" s="34"/>
      <c r="D6" s="34"/>
      <c r="E6" s="34"/>
      <c r="F6" s="34"/>
      <c r="G6" s="23"/>
      <c r="H6" s="34"/>
      <c r="I6" s="34"/>
      <c r="J6" s="34"/>
    </row>
    <row r="7" spans="1:38" s="33" customFormat="1" ht="3.95" customHeight="1" x14ac:dyDescent="0.25">
      <c r="A7" s="35"/>
      <c r="B7" s="35"/>
      <c r="C7" s="36"/>
      <c r="D7" s="36"/>
      <c r="E7" s="36"/>
      <c r="F7" s="36"/>
      <c r="G7" s="37"/>
      <c r="H7" s="36"/>
      <c r="I7" s="36"/>
      <c r="J7" s="36"/>
    </row>
    <row r="8" spans="1:38" s="33" customFormat="1" ht="12" customHeight="1" x14ac:dyDescent="0.25">
      <c r="C8" s="34"/>
      <c r="D8" s="34"/>
      <c r="E8" s="34"/>
      <c r="F8" s="34" t="s">
        <v>20</v>
      </c>
      <c r="G8" s="34"/>
      <c r="H8" s="34" t="s">
        <v>2</v>
      </c>
      <c r="J8" s="34" t="s">
        <v>18</v>
      </c>
    </row>
    <row r="9" spans="1:38" s="33" customFormat="1" ht="3.95" customHeight="1" x14ac:dyDescent="0.25">
      <c r="C9" s="34"/>
      <c r="D9" s="61"/>
      <c r="E9" s="61"/>
      <c r="F9" s="61"/>
      <c r="G9" s="34"/>
      <c r="H9" s="61"/>
      <c r="I9" s="62"/>
      <c r="J9" s="61"/>
    </row>
    <row r="10" spans="1:38" s="33" customFormat="1" ht="3.95" customHeight="1" x14ac:dyDescent="0.25">
      <c r="C10" s="34"/>
      <c r="D10" s="34"/>
      <c r="E10" s="34"/>
      <c r="F10" s="34"/>
      <c r="G10" s="34"/>
      <c r="H10" s="34"/>
      <c r="J10" s="34"/>
    </row>
    <row r="11" spans="1:38" s="33" customFormat="1" ht="12" customHeight="1" x14ac:dyDescent="0.25">
      <c r="C11" s="34"/>
      <c r="D11" s="34" t="s">
        <v>3</v>
      </c>
      <c r="E11" s="34"/>
      <c r="F11" s="34" t="s">
        <v>19</v>
      </c>
      <c r="G11" s="34"/>
      <c r="H11" s="34" t="s">
        <v>3</v>
      </c>
      <c r="I11" s="34"/>
      <c r="J11" s="34" t="s">
        <v>19</v>
      </c>
    </row>
    <row r="12" spans="1:38" ht="3.95" customHeight="1" x14ac:dyDescent="0.25">
      <c r="G12" s="11"/>
      <c r="H12" s="60"/>
      <c r="I12" s="16"/>
      <c r="J12" s="16"/>
    </row>
    <row r="13" spans="1:38" ht="3.95" customHeight="1" x14ac:dyDescent="0.25">
      <c r="A13" s="38"/>
      <c r="B13" s="38"/>
      <c r="C13" s="39"/>
      <c r="D13" s="39"/>
      <c r="E13" s="39"/>
      <c r="F13" s="39"/>
      <c r="G13" s="39"/>
      <c r="H13" s="15"/>
    </row>
    <row r="14" spans="1:38" s="54" customFormat="1" ht="20.100000000000001" customHeight="1" x14ac:dyDescent="0.25">
      <c r="A14" s="18" t="s">
        <v>30</v>
      </c>
      <c r="B14" s="63"/>
      <c r="C14" s="64"/>
      <c r="D14" s="64"/>
      <c r="E14" s="64"/>
      <c r="F14" s="64"/>
      <c r="G14" s="64"/>
      <c r="H14" s="64"/>
      <c r="I14" s="55"/>
      <c r="J14" s="55"/>
    </row>
    <row r="15" spans="1:38" s="33" customFormat="1" ht="20.100000000000001" customHeight="1" x14ac:dyDescent="0.25">
      <c r="A15" s="11" t="s">
        <v>7</v>
      </c>
      <c r="B15" s="2"/>
      <c r="C15" s="13"/>
      <c r="D15" s="10">
        <v>5137</v>
      </c>
      <c r="F15" s="19">
        <f t="shared" ref="F15:F35" si="0">D15/$D$35*100</f>
        <v>6.843311219460209</v>
      </c>
      <c r="G15" s="13"/>
      <c r="H15" s="10">
        <v>419277</v>
      </c>
      <c r="I15" s="13"/>
      <c r="J15" s="19">
        <f t="shared" ref="J15:J33" si="1">H15/$H$35*100</f>
        <v>7.2754162467412398</v>
      </c>
      <c r="K15" s="19"/>
      <c r="L15" s="2"/>
      <c r="M15" s="13"/>
      <c r="N15" s="13"/>
      <c r="O15" s="13"/>
      <c r="P15" s="13"/>
      <c r="Q15" s="13"/>
      <c r="R15" s="13"/>
      <c r="S15" s="13"/>
      <c r="T15" s="13"/>
      <c r="U15" s="1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</row>
    <row r="16" spans="1:38" s="33" customFormat="1" ht="12" customHeight="1" x14ac:dyDescent="0.25">
      <c r="A16" s="33" t="s">
        <v>8</v>
      </c>
      <c r="B16" s="2"/>
      <c r="C16" s="19"/>
      <c r="D16" s="3">
        <v>8093</v>
      </c>
      <c r="F16" s="19">
        <f t="shared" si="0"/>
        <v>10.781179228945195</v>
      </c>
      <c r="G16" s="19"/>
      <c r="H16" s="3">
        <v>647183</v>
      </c>
      <c r="I16" s="19"/>
      <c r="J16" s="19">
        <f t="shared" si="1"/>
        <v>11.230107334327274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</row>
    <row r="17" spans="1:38" s="33" customFormat="1" ht="12" customHeight="1" x14ac:dyDescent="0.25">
      <c r="A17" s="11" t="s">
        <v>21</v>
      </c>
      <c r="B17" s="2"/>
      <c r="C17" s="13"/>
      <c r="D17" s="10">
        <v>3466</v>
      </c>
      <c r="F17" s="19">
        <f t="shared" si="0"/>
        <v>4.6172701356139934</v>
      </c>
      <c r="G17" s="13"/>
      <c r="H17" s="10">
        <v>296534</v>
      </c>
      <c r="I17" s="13"/>
      <c r="J17" s="19">
        <f t="shared" si="1"/>
        <v>5.1455440706529734</v>
      </c>
      <c r="K17" s="19"/>
      <c r="L17" s="2"/>
      <c r="M17" s="13"/>
      <c r="N17" s="13"/>
      <c r="O17" s="13"/>
      <c r="P17" s="13"/>
      <c r="Q17" s="13"/>
      <c r="R17" s="13"/>
      <c r="S17" s="13"/>
      <c r="T17" s="13"/>
      <c r="U17" s="1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</row>
    <row r="18" spans="1:38" s="33" customFormat="1" ht="12" customHeight="1" x14ac:dyDescent="0.25">
      <c r="A18" s="11" t="s">
        <v>9</v>
      </c>
      <c r="B18" s="2"/>
      <c r="C18" s="19"/>
      <c r="D18" s="3">
        <v>4744</v>
      </c>
      <c r="F18" s="19">
        <f t="shared" si="0"/>
        <v>6.3197719340313858</v>
      </c>
      <c r="G18" s="19"/>
      <c r="H18" s="3">
        <v>384067</v>
      </c>
      <c r="I18" s="19"/>
      <c r="J18" s="19">
        <f t="shared" si="1"/>
        <v>6.6644421030420649</v>
      </c>
      <c r="K18" s="19"/>
      <c r="L18" s="2"/>
      <c r="M18" s="19"/>
      <c r="N18" s="19"/>
      <c r="O18" s="19"/>
      <c r="P18" s="19"/>
      <c r="Q18" s="19"/>
      <c r="R18" s="19"/>
      <c r="S18" s="19"/>
      <c r="T18" s="19"/>
      <c r="U18" s="19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</row>
    <row r="19" spans="1:38" s="33" customFormat="1" ht="12" customHeight="1" x14ac:dyDescent="0.25">
      <c r="A19" s="11" t="s">
        <v>22</v>
      </c>
      <c r="B19" s="2"/>
      <c r="C19" s="19"/>
      <c r="D19" s="3">
        <v>9819</v>
      </c>
      <c r="F19" s="19">
        <f t="shared" si="0"/>
        <v>13.080489169530813</v>
      </c>
      <c r="G19" s="19"/>
      <c r="H19" s="3">
        <v>797130</v>
      </c>
      <c r="I19" s="19"/>
      <c r="J19" s="19">
        <f t="shared" si="1"/>
        <v>13.832031217464454</v>
      </c>
      <c r="K19" s="19"/>
      <c r="L19" s="2"/>
      <c r="M19" s="19"/>
      <c r="N19" s="19"/>
      <c r="O19" s="19"/>
      <c r="P19" s="19"/>
      <c r="Q19" s="19"/>
      <c r="R19" s="19"/>
      <c r="S19" s="19"/>
      <c r="T19" s="19"/>
      <c r="U19" s="19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</row>
    <row r="20" spans="1:38" s="33" customFormat="1" ht="20.100000000000001" customHeight="1" x14ac:dyDescent="0.25">
      <c r="A20" s="11" t="s">
        <v>10</v>
      </c>
      <c r="B20" s="2"/>
      <c r="C20" s="21"/>
      <c r="D20" s="22">
        <v>8386</v>
      </c>
      <c r="F20" s="19">
        <f t="shared" si="0"/>
        <v>11.171502411211467</v>
      </c>
      <c r="G20" s="19"/>
      <c r="H20" s="3">
        <v>684178</v>
      </c>
      <c r="I20" s="19"/>
      <c r="J20" s="19">
        <f t="shared" si="1"/>
        <v>11.872055316325312</v>
      </c>
      <c r="K20" s="19"/>
      <c r="L20" s="21"/>
      <c r="M20" s="21"/>
      <c r="N20" s="21"/>
      <c r="O20" s="21"/>
      <c r="P20" s="21"/>
      <c r="Q20" s="21"/>
      <c r="R20" s="19"/>
      <c r="S20" s="19"/>
      <c r="T20" s="19"/>
      <c r="U20" s="19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38" s="33" customFormat="1" ht="12" customHeight="1" x14ac:dyDescent="0.25">
      <c r="A21" s="11" t="s">
        <v>11</v>
      </c>
      <c r="B21" s="2"/>
      <c r="C21" s="21"/>
      <c r="D21" s="3">
        <v>7160</v>
      </c>
      <c r="F21" s="19">
        <f t="shared" si="0"/>
        <v>9.5382729864386011</v>
      </c>
      <c r="G21" s="19"/>
      <c r="H21" s="22">
        <v>583549</v>
      </c>
      <c r="I21" s="19"/>
      <c r="J21" s="19">
        <f t="shared" si="1"/>
        <v>10.125911689335698</v>
      </c>
      <c r="K21" s="19"/>
      <c r="L21" s="21"/>
      <c r="M21" s="21"/>
      <c r="N21" s="21"/>
      <c r="O21" s="21"/>
      <c r="P21" s="19"/>
      <c r="Q21" s="19"/>
      <c r="R21" s="19"/>
      <c r="S21" s="21"/>
      <c r="T21" s="19"/>
      <c r="U21" s="19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</row>
    <row r="22" spans="1:38" s="33" customFormat="1" ht="12" customHeight="1" x14ac:dyDescent="0.25">
      <c r="A22" s="11" t="s">
        <v>12</v>
      </c>
      <c r="B22" s="2"/>
      <c r="C22" s="21"/>
      <c r="D22" s="57">
        <v>3188</v>
      </c>
      <c r="F22" s="19">
        <f t="shared" si="0"/>
        <v>4.2469293688221033</v>
      </c>
      <c r="G22" s="44"/>
      <c r="H22" s="57">
        <v>261426</v>
      </c>
      <c r="I22" s="45"/>
      <c r="J22" s="19">
        <f t="shared" si="1"/>
        <v>4.5363398605708767</v>
      </c>
      <c r="K22" s="19"/>
      <c r="L22" s="21"/>
      <c r="M22" s="49"/>
      <c r="N22" s="21"/>
      <c r="O22" s="21"/>
      <c r="P22" s="21"/>
      <c r="Q22" s="44"/>
      <c r="R22" s="44"/>
      <c r="S22" s="44"/>
      <c r="T22" s="45"/>
      <c r="U22" s="45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</row>
    <row r="23" spans="1:38" s="33" customFormat="1" ht="12" customHeight="1" x14ac:dyDescent="0.25">
      <c r="A23" s="51" t="s">
        <v>13</v>
      </c>
      <c r="B23" s="50"/>
      <c r="C23" s="45"/>
      <c r="D23" s="57">
        <v>4462</v>
      </c>
      <c r="F23" s="19">
        <f t="shared" si="0"/>
        <v>5.9441025231129938</v>
      </c>
      <c r="G23" s="44"/>
      <c r="H23" s="57">
        <v>371987</v>
      </c>
      <c r="I23" s="44"/>
      <c r="J23" s="19">
        <f t="shared" si="1"/>
        <v>6.454826435450868</v>
      </c>
      <c r="K23" s="19"/>
      <c r="L23" s="50"/>
      <c r="M23" s="45"/>
      <c r="N23" s="45"/>
      <c r="O23" s="45"/>
      <c r="P23" s="45"/>
      <c r="Q23" s="44"/>
      <c r="R23" s="44"/>
      <c r="S23" s="44"/>
      <c r="T23" s="44"/>
      <c r="U23" s="44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</row>
    <row r="24" spans="1:38" s="33" customFormat="1" ht="12" customHeight="1" x14ac:dyDescent="0.25">
      <c r="A24" s="51" t="s">
        <v>14</v>
      </c>
      <c r="B24" s="2"/>
      <c r="C24" s="19"/>
      <c r="D24" s="3">
        <v>5668</v>
      </c>
      <c r="F24" s="19">
        <f t="shared" si="0"/>
        <v>7.5506887272533501</v>
      </c>
      <c r="G24" s="21"/>
      <c r="H24" s="22">
        <v>454512</v>
      </c>
      <c r="I24" s="21"/>
      <c r="J24" s="19">
        <f t="shared" si="1"/>
        <v>7.8868241976995028</v>
      </c>
      <c r="K24" s="19"/>
      <c r="L24" s="2"/>
      <c r="M24" s="19"/>
      <c r="N24" s="19"/>
      <c r="O24" s="19"/>
      <c r="P24" s="19"/>
      <c r="Q24" s="19"/>
      <c r="R24" s="21"/>
      <c r="S24" s="21"/>
      <c r="T24" s="21"/>
      <c r="U24" s="21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</row>
    <row r="25" spans="1:38" s="33" customFormat="1" ht="12" customHeight="1" x14ac:dyDescent="0.25">
      <c r="A25" s="51" t="s">
        <v>15</v>
      </c>
      <c r="B25" s="2"/>
      <c r="C25" s="21"/>
      <c r="D25" s="22">
        <v>2722</v>
      </c>
      <c r="F25" s="19">
        <f t="shared" si="0"/>
        <v>3.6261423280846188</v>
      </c>
      <c r="G25" s="21"/>
      <c r="H25" s="22">
        <v>228549</v>
      </c>
      <c r="I25" s="21"/>
      <c r="J25" s="19">
        <f t="shared" si="1"/>
        <v>3.9658486102897696</v>
      </c>
      <c r="K25" s="19"/>
      <c r="L25" s="2"/>
      <c r="M25" s="19"/>
      <c r="N25" s="21"/>
      <c r="O25" s="21"/>
      <c r="P25" s="21"/>
      <c r="Q25" s="21"/>
      <c r="R25" s="21"/>
      <c r="S25" s="21"/>
      <c r="T25" s="21"/>
      <c r="U25" s="21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</row>
    <row r="26" spans="1:38" s="33" customFormat="1" ht="20.100000000000001" customHeight="1" x14ac:dyDescent="0.25">
      <c r="A26" s="18" t="s">
        <v>31</v>
      </c>
      <c r="B26" s="2"/>
      <c r="C26" s="21"/>
      <c r="D26" s="22"/>
      <c r="F26" s="19"/>
      <c r="G26" s="21"/>
      <c r="H26" s="22"/>
      <c r="I26" s="21"/>
      <c r="J26" s="19"/>
      <c r="K26" s="19"/>
      <c r="L26" s="2"/>
      <c r="M26" s="19"/>
      <c r="N26" s="21"/>
      <c r="O26" s="21"/>
      <c r="P26" s="21"/>
      <c r="Q26" s="21"/>
      <c r="R26" s="21"/>
      <c r="S26" s="21"/>
      <c r="T26" s="21"/>
      <c r="U26" s="21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</row>
    <row r="27" spans="1:38" ht="20.100000000000001" customHeight="1" x14ac:dyDescent="0.25">
      <c r="A27" s="65" t="s">
        <v>16</v>
      </c>
      <c r="D27" s="14">
        <v>1228</v>
      </c>
      <c r="F27" s="19">
        <f t="shared" si="0"/>
        <v>1.6358937468361177</v>
      </c>
      <c r="H27" s="12">
        <v>99380</v>
      </c>
      <c r="J27" s="19">
        <f t="shared" si="1"/>
        <v>1.7244706163255901</v>
      </c>
    </row>
    <row r="28" spans="1:38" ht="12" customHeight="1" x14ac:dyDescent="0.25">
      <c r="A28" s="65" t="s">
        <v>17</v>
      </c>
      <c r="D28" s="14">
        <v>1670</v>
      </c>
      <c r="F28" s="19">
        <f t="shared" si="0"/>
        <v>2.2247089228145898</v>
      </c>
      <c r="H28" s="12">
        <v>136211</v>
      </c>
      <c r="J28" s="19">
        <f t="shared" si="1"/>
        <v>2.3635728227040143</v>
      </c>
    </row>
    <row r="29" spans="1:38" ht="12" customHeight="1" x14ac:dyDescent="0.25">
      <c r="A29" s="65" t="s">
        <v>23</v>
      </c>
      <c r="B29" s="2"/>
      <c r="C29" s="19"/>
      <c r="D29" s="58">
        <v>492</v>
      </c>
      <c r="F29" s="19">
        <f t="shared" si="0"/>
        <v>0.65542322755974747</v>
      </c>
      <c r="G29" s="19"/>
      <c r="H29" s="3">
        <v>44221</v>
      </c>
      <c r="I29" s="19"/>
      <c r="J29" s="19">
        <f t="shared" si="1"/>
        <v>0.76733563216476075</v>
      </c>
      <c r="L29" s="21"/>
      <c r="M29" s="21"/>
      <c r="N29" s="19"/>
      <c r="O29" s="19"/>
      <c r="P29" s="19"/>
      <c r="Q29" s="45"/>
      <c r="R29" s="19"/>
      <c r="S29" s="19"/>
      <c r="T29" s="19"/>
      <c r="U29" s="19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</row>
    <row r="30" spans="1:38" s="33" customFormat="1" ht="12" customHeight="1" x14ac:dyDescent="0.25">
      <c r="A30" s="66" t="s">
        <v>24</v>
      </c>
      <c r="B30" s="2"/>
      <c r="D30" s="3">
        <v>1886</v>
      </c>
      <c r="F30" s="19">
        <f t="shared" si="0"/>
        <v>2.5124557056456984</v>
      </c>
      <c r="H30" s="3">
        <v>156867</v>
      </c>
      <c r="J30" s="19">
        <f t="shared" si="1"/>
        <v>2.7220017324526702</v>
      </c>
    </row>
    <row r="31" spans="1:38" s="33" customFormat="1" ht="12" customHeight="1" x14ac:dyDescent="0.25">
      <c r="A31" s="65" t="s">
        <v>26</v>
      </c>
      <c r="B31" s="2"/>
      <c r="D31" s="3">
        <v>740</v>
      </c>
      <c r="F31" s="19">
        <f t="shared" si="0"/>
        <v>0.98579916340287221</v>
      </c>
      <c r="H31" s="3">
        <v>64815</v>
      </c>
      <c r="J31" s="19">
        <f t="shared" si="1"/>
        <v>1.1246886999108787</v>
      </c>
    </row>
    <row r="32" spans="1:38" s="33" customFormat="1" ht="12" customHeight="1" x14ac:dyDescent="0.25">
      <c r="A32" s="65" t="s">
        <v>25</v>
      </c>
      <c r="B32" s="2"/>
      <c r="D32" s="3">
        <v>420</v>
      </c>
      <c r="F32" s="19">
        <f t="shared" si="0"/>
        <v>0.55950763328271125</v>
      </c>
      <c r="H32" s="3">
        <v>40158</v>
      </c>
      <c r="J32" s="19">
        <f t="shared" si="1"/>
        <v>0.69683327641782089</v>
      </c>
    </row>
    <row r="33" spans="1:38" s="33" customFormat="1" ht="12" customHeight="1" x14ac:dyDescent="0.25">
      <c r="A33" s="65" t="s">
        <v>27</v>
      </c>
      <c r="B33" s="2"/>
      <c r="D33" s="3">
        <v>1077</v>
      </c>
      <c r="F33" s="19">
        <f t="shared" si="0"/>
        <v>1.4347374310606666</v>
      </c>
      <c r="H33" s="3">
        <v>92884</v>
      </c>
      <c r="J33" s="19">
        <f t="shared" si="1"/>
        <v>1.6117501381242312</v>
      </c>
    </row>
    <row r="34" spans="1:38" s="33" customFormat="1" ht="20.100000000000001" customHeight="1" x14ac:dyDescent="0.25">
      <c r="A34" s="51" t="s">
        <v>4</v>
      </c>
      <c r="B34" s="2"/>
      <c r="C34" s="21"/>
      <c r="D34" s="22">
        <v>4708</v>
      </c>
      <c r="F34" s="19">
        <f t="shared" si="0"/>
        <v>6.2718141368928668</v>
      </c>
      <c r="G34" s="21"/>
      <c r="H34" s="57" t="s">
        <v>29</v>
      </c>
      <c r="I34" s="44"/>
      <c r="J34" s="44" t="s">
        <v>29</v>
      </c>
      <c r="K34" s="19"/>
      <c r="L34" s="21"/>
      <c r="M34" s="21"/>
      <c r="N34" s="21"/>
      <c r="O34" s="21"/>
      <c r="P34" s="21"/>
      <c r="Q34" s="21"/>
      <c r="R34" s="21"/>
      <c r="S34" s="21"/>
      <c r="T34" s="21"/>
      <c r="U34" s="21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s="40" customFormat="1" ht="20.100000000000001" customHeight="1" x14ac:dyDescent="0.25">
      <c r="A35" s="67" t="s">
        <v>33</v>
      </c>
      <c r="B35" s="41"/>
      <c r="D35" s="47">
        <f>SUM(D15:D34)</f>
        <v>75066</v>
      </c>
      <c r="F35" s="48">
        <f t="shared" si="0"/>
        <v>100</v>
      </c>
      <c r="H35" s="47">
        <f>SUM(H15:H34)</f>
        <v>5762928</v>
      </c>
      <c r="J35" s="48">
        <f>H35/$H$35*100</f>
        <v>100</v>
      </c>
    </row>
    <row r="36" spans="1:38" s="33" customFormat="1" ht="20.100000000000001" customHeight="1" x14ac:dyDescent="0.25">
      <c r="A36" s="51" t="s">
        <v>35</v>
      </c>
      <c r="B36" s="2"/>
      <c r="C36" s="21"/>
      <c r="D36" s="22">
        <v>1877</v>
      </c>
      <c r="F36" s="57" t="s">
        <v>29</v>
      </c>
      <c r="G36" s="21"/>
      <c r="H36" s="57">
        <v>392512</v>
      </c>
      <c r="I36" s="44"/>
      <c r="J36" s="57" t="s">
        <v>29</v>
      </c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ht="20.100000000000001" customHeight="1" x14ac:dyDescent="0.25">
      <c r="A37" s="52" t="s">
        <v>34</v>
      </c>
      <c r="B37" s="41"/>
      <c r="C37" s="48"/>
      <c r="D37" s="59">
        <f>SUM(D35:D36)</f>
        <v>76943</v>
      </c>
      <c r="F37" s="57" t="s">
        <v>29</v>
      </c>
      <c r="G37" s="48"/>
      <c r="H37" s="59">
        <f>SUM(H35:H36)</f>
        <v>6155440</v>
      </c>
      <c r="I37" s="48"/>
      <c r="J37" s="57" t="s">
        <v>29</v>
      </c>
      <c r="K37" s="19"/>
      <c r="L37" s="21"/>
      <c r="M37" s="21"/>
      <c r="N37" s="19"/>
      <c r="O37" s="19"/>
      <c r="P37" s="19"/>
      <c r="Q37" s="45"/>
      <c r="R37" s="19"/>
      <c r="S37" s="19"/>
      <c r="T37" s="19"/>
      <c r="U37" s="19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s="33" customFormat="1" ht="15.95" customHeight="1" x14ac:dyDescent="0.25">
      <c r="A38" s="11"/>
      <c r="B38" s="2"/>
      <c r="J38" s="56"/>
    </row>
    <row r="39" spans="1:38" s="33" customFormat="1" ht="15.95" customHeight="1" x14ac:dyDescent="0.25">
      <c r="A39" s="33" t="s">
        <v>32</v>
      </c>
      <c r="B39" s="2"/>
      <c r="F39" s="34"/>
      <c r="G39" s="34"/>
      <c r="H39" s="34"/>
      <c r="I39" s="34"/>
      <c r="J39" s="34"/>
    </row>
    <row r="40" spans="1:38" s="33" customFormat="1" ht="15.95" customHeight="1" x14ac:dyDescent="0.25">
      <c r="A40" s="46" t="s">
        <v>6</v>
      </c>
      <c r="B40" s="2"/>
      <c r="F40" s="34"/>
      <c r="G40" s="34"/>
      <c r="H40" s="34"/>
      <c r="I40" s="34"/>
      <c r="J40" s="34"/>
    </row>
    <row r="41" spans="1:38" customFormat="1" ht="3.95" customHeight="1" x14ac:dyDescent="0.25">
      <c r="G41" s="4"/>
      <c r="H41" s="4"/>
      <c r="I41" s="4"/>
      <c r="J41" s="4"/>
    </row>
    <row r="42" spans="1:38" customFormat="1" ht="3.9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38" ht="12" customHeight="1" x14ac:dyDescent="0.25"/>
    <row r="44" spans="1:38" ht="12" customHeight="1" x14ac:dyDescent="0.25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17.02.5.03</vt:lpstr>
      <vt:lpstr>'T 17.02.5.03'!Zone_d_impression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2009-04-29T06:52:14Z</cp:lastPrinted>
  <dcterms:created xsi:type="dcterms:W3CDTF">2007-11-09T10:43:40Z</dcterms:created>
  <dcterms:modified xsi:type="dcterms:W3CDTF">2026-01-13T10:11:00Z</dcterms:modified>
</cp:coreProperties>
</file>