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7\D17_02\elections_federales\chronologiques\"/>
    </mc:Choice>
  </mc:AlternateContent>
  <xr:revisionPtr revIDLastSave="0" documentId="8_{B935FA67-57CF-4195-A3E9-2275219E3E90}" xr6:coauthVersionLast="47" xr6:coauthVersionMax="47" xr10:uidLastSave="{00000000-0000-0000-0000-000000000000}"/>
  <bookViews>
    <workbookView xWindow="-120" yWindow="-120" windowWidth="29040" windowHeight="15720" tabRatio="805" xr2:uid="{58BC093D-EE91-418A-BDDF-9839EC077DDC}"/>
  </bookViews>
  <sheets>
    <sheet name="2011..." sheetId="5" r:id="rId1"/>
    <sheet name="1971-2007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5" l="1"/>
  <c r="G35" i="5"/>
  <c r="H34" i="5"/>
  <c r="H35" i="5"/>
  <c r="K22" i="4"/>
  <c r="K21" i="4"/>
  <c r="C21" i="4"/>
  <c r="J22" i="4"/>
  <c r="I22" i="4"/>
  <c r="H22" i="4"/>
  <c r="F22" i="4"/>
  <c r="E22" i="4"/>
  <c r="D22" i="4"/>
  <c r="C22" i="4"/>
  <c r="J21" i="4"/>
  <c r="I21" i="4"/>
  <c r="H21" i="4"/>
  <c r="G21" i="4"/>
  <c r="F21" i="4"/>
  <c r="E21" i="4"/>
  <c r="D21" i="4"/>
</calcChain>
</file>

<file path=xl/sharedStrings.xml><?xml version="1.0" encoding="utf-8"?>
<sst xmlns="http://schemas.openxmlformats.org/spreadsheetml/2006/main" count="89" uniqueCount="28">
  <si>
    <t>Canton de Genève</t>
  </si>
  <si>
    <t>-</t>
  </si>
  <si>
    <t>Office cantonal de la statistique - OCSTAT</t>
  </si>
  <si>
    <t>Candidats</t>
  </si>
  <si>
    <t>Hommes</t>
  </si>
  <si>
    <t xml:space="preserve">Femmes </t>
  </si>
  <si>
    <t>Elus</t>
  </si>
  <si>
    <r>
      <t xml:space="preserve">dont </t>
    </r>
    <r>
      <rPr>
        <sz val="8"/>
        <rFont val="Arial Narrow"/>
        <family val="2"/>
      </rPr>
      <t>femmes, en %</t>
    </r>
  </si>
  <si>
    <t>Candidats et élus, selon le sexe</t>
  </si>
  <si>
    <r>
      <t xml:space="preserve">Taux d'élection </t>
    </r>
    <r>
      <rPr>
        <sz val="8"/>
        <rFont val="Arial Narrow"/>
        <family val="2"/>
      </rPr>
      <t>(2)</t>
    </r>
  </si>
  <si>
    <t>(2) Le taux d'élection est égal au rapport entre le pourcentage d'élu(e)s et le pourcentage de candidat(e)s, multiplié par 100.</t>
  </si>
  <si>
    <r>
      <t xml:space="preserve">Source </t>
    </r>
    <r>
      <rPr>
        <i/>
        <sz val="8"/>
        <rFont val="Arial Narrow"/>
        <family val="2"/>
      </rPr>
      <t>: Office fédéral de la statistique / Chancellerie d'Etat / Office cantonal de la statistique</t>
    </r>
  </si>
  <si>
    <t>(1) Election des 11 conseillers nationaux du canton de Genève.</t>
  </si>
  <si>
    <t>(3) Election des 2 conseillers aux Etats du canton de Genève.</t>
  </si>
  <si>
    <r>
      <t>Conseil des Etats</t>
    </r>
    <r>
      <rPr>
        <sz val="8"/>
        <color indexed="48"/>
        <rFont val="Arial Narrow"/>
        <family val="2"/>
      </rPr>
      <t xml:space="preserve"> (3)</t>
    </r>
  </si>
  <si>
    <r>
      <t>Conseil national</t>
    </r>
    <r>
      <rPr>
        <sz val="8"/>
        <color indexed="48"/>
        <rFont val="Arial Narrow"/>
        <family val="2"/>
      </rPr>
      <t xml:space="preserve"> (1)</t>
    </r>
  </si>
  <si>
    <t>Date de mise à jour : 01.11.2011</t>
  </si>
  <si>
    <t>Elections des députés genevois aux Chambres fédérales, depuis 2011</t>
  </si>
  <si>
    <t>Elections des députés genevois aux Chambres fédérales, de 1971 à 2007</t>
  </si>
  <si>
    <t>T 17.02.3.03</t>
  </si>
  <si>
    <r>
      <t>Conseil national</t>
    </r>
    <r>
      <rPr>
        <sz val="8"/>
        <color indexed="48"/>
        <rFont val="Arial Narrow"/>
        <family val="2"/>
      </rPr>
      <t xml:space="preserve"> </t>
    </r>
  </si>
  <si>
    <r>
      <t xml:space="preserve">Source </t>
    </r>
    <r>
      <rPr>
        <i/>
        <sz val="8"/>
        <rFont val="Arial Narrow"/>
        <family val="2"/>
      </rPr>
      <t>: Office cantonal de la statistique / Chancellerie d'Etat</t>
    </r>
  </si>
  <si>
    <r>
      <t xml:space="preserve">Taux d'élection </t>
    </r>
    <r>
      <rPr>
        <sz val="8"/>
        <rFont val="Arial Narrow"/>
        <family val="2"/>
      </rPr>
      <t>(1)</t>
    </r>
  </si>
  <si>
    <t>(1) Le taux d'élection est égal au rapport entre le pourcentage d'élu(e)s et le pourcentage de candidat(e)s, multiplié par 100.</t>
  </si>
  <si>
    <r>
      <t xml:space="preserve">Conseil des Etats </t>
    </r>
    <r>
      <rPr>
        <sz val="8"/>
        <color indexed="48"/>
        <rFont val="Arial Narrow"/>
        <family val="2"/>
      </rPr>
      <t>(2)</t>
    </r>
  </si>
  <si>
    <t xml:space="preserve">      aucun candidat n'ayant obtenu la majorité absolue requise lors du premier tour, les données relatives à l'élection au Conseil des Etats sont celles du second tour.</t>
  </si>
  <si>
    <t>(2) A partir de 2015, et conformément à la nouvelle Constitution cantonale, l'élection du Conseil des Etats peut désormais avoir lieu en deux tours. En 2015 et 2019,</t>
  </si>
  <si>
    <t>Date de mise à jour : 27.11.2023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</si>
</sst>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#\ ##0"/>
    <numFmt numFmtId="171" formatCode="0.0"/>
  </numFmts>
  <fonts count="14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i/>
      <sz val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b/>
      <sz val="8.5"/>
      <name val="Arial"/>
      <family val="2"/>
    </font>
    <font>
      <b/>
      <sz val="10"/>
      <color indexed="48"/>
      <name val="Arial Narrow"/>
      <family val="2"/>
    </font>
    <font>
      <b/>
      <sz val="10"/>
      <name val="Arial Narrow"/>
      <family val="2"/>
    </font>
    <font>
      <b/>
      <i/>
      <sz val="8"/>
      <color indexed="48"/>
      <name val="Arial Narrow"/>
      <family val="2"/>
    </font>
    <font>
      <sz val="8"/>
      <color indexed="4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0" fontId="6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8" fillId="0" borderId="0" xfId="0" applyFont="1" applyAlignment="1">
      <alignment horizontal="right"/>
    </xf>
    <xf numFmtId="170" fontId="6" fillId="0" borderId="0" xfId="0" applyNumberFormat="1" applyFont="1" applyProtection="1">
      <protection locked="0"/>
    </xf>
    <xf numFmtId="170" fontId="6" fillId="0" borderId="0" xfId="0" applyNumberFormat="1" applyFont="1" applyAlignment="1" applyProtection="1">
      <alignment horizontal="right"/>
      <protection locked="0"/>
    </xf>
    <xf numFmtId="0" fontId="6" fillId="0" borderId="0" xfId="0" applyNumberFormat="1" applyFont="1"/>
    <xf numFmtId="170" fontId="6" fillId="0" borderId="2" xfId="0" applyNumberFormat="1" applyFont="1" applyBorder="1" applyAlignment="1" applyProtection="1">
      <alignment horizontal="right"/>
      <protection locked="0"/>
    </xf>
    <xf numFmtId="170" fontId="6" fillId="0" borderId="2" xfId="0" applyNumberFormat="1" applyFont="1" applyBorder="1" applyProtection="1">
      <protection locked="0"/>
    </xf>
    <xf numFmtId="0" fontId="6" fillId="0" borderId="0" xfId="0" applyNumberFormat="1" applyFont="1" applyAlignment="1">
      <alignment horizontal="right"/>
    </xf>
    <xf numFmtId="170" fontId="3" fillId="0" borderId="0" xfId="0" applyNumberFormat="1" applyFont="1" applyAlignment="1" applyProtection="1">
      <alignment horizontal="right"/>
      <protection locked="0"/>
    </xf>
    <xf numFmtId="0" fontId="6" fillId="0" borderId="0" xfId="0" applyFont="1"/>
    <xf numFmtId="0" fontId="4" fillId="0" borderId="0" xfId="0" applyFont="1" applyAlignment="1">
      <alignment horizontal="right"/>
    </xf>
    <xf numFmtId="171" fontId="4" fillId="0" borderId="0" xfId="0" applyNumberFormat="1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left"/>
    </xf>
    <xf numFmtId="171" fontId="8" fillId="0" borderId="0" xfId="0" applyNumberFormat="1" applyFont="1" applyAlignment="1">
      <alignment horizontal="right"/>
    </xf>
    <xf numFmtId="0" fontId="8" fillId="0" borderId="0" xfId="0" applyFont="1"/>
    <xf numFmtId="0" fontId="6" fillId="0" borderId="2" xfId="0" applyNumberFormat="1" applyFont="1" applyBorder="1"/>
    <xf numFmtId="171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NumberFormat="1" applyFont="1"/>
    <xf numFmtId="3" fontId="6" fillId="0" borderId="0" xfId="0" applyNumberFormat="1" applyFont="1"/>
    <xf numFmtId="0" fontId="6" fillId="0" borderId="2" xfId="0" applyNumberFormat="1" applyFont="1" applyBorder="1" applyAlignment="1">
      <alignment horizontal="right"/>
    </xf>
    <xf numFmtId="0" fontId="3" fillId="0" borderId="0" xfId="0" applyNumberFormat="1" applyFont="1"/>
    <xf numFmtId="170" fontId="6" fillId="0" borderId="2" xfId="0" applyNumberFormat="1" applyFont="1" applyBorder="1" applyAlignment="1">
      <alignment horizontal="right"/>
    </xf>
    <xf numFmtId="0" fontId="9" fillId="0" borderId="0" xfId="0" applyFont="1"/>
    <xf numFmtId="0" fontId="0" fillId="0" borderId="0" xfId="0" applyBorder="1"/>
    <xf numFmtId="0" fontId="10" fillId="0" borderId="0" xfId="0" applyFont="1"/>
    <xf numFmtId="0" fontId="0" fillId="0" borderId="0" xfId="0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0" fontId="0" fillId="0" borderId="3" xfId="0" applyBorder="1"/>
    <xf numFmtId="0" fontId="0" fillId="0" borderId="3" xfId="0" applyBorder="1" applyAlignment="1">
      <alignment horizontal="right"/>
    </xf>
    <xf numFmtId="3" fontId="2" fillId="0" borderId="0" xfId="0" applyNumberFormat="1" applyFont="1" applyAlignment="1">
      <alignment horizontal="right"/>
    </xf>
    <xf numFmtId="170" fontId="3" fillId="0" borderId="0" xfId="0" applyNumberFormat="1" applyFont="1" applyProtection="1">
      <protection locked="0"/>
    </xf>
    <xf numFmtId="3" fontId="3" fillId="0" borderId="0" xfId="0" applyNumberFormat="1" applyFont="1" applyProtection="1">
      <protection locked="0"/>
    </xf>
    <xf numFmtId="3" fontId="6" fillId="0" borderId="0" xfId="0" applyNumberFormat="1" applyFont="1" applyProtection="1">
      <protection locked="0"/>
    </xf>
    <xf numFmtId="3" fontId="3" fillId="0" borderId="0" xfId="0" applyNumberFormat="1" applyFont="1"/>
    <xf numFmtId="171" fontId="6" fillId="0" borderId="0" xfId="0" applyNumberFormat="1" applyFont="1"/>
    <xf numFmtId="0" fontId="5" fillId="0" borderId="0" xfId="0" applyNumberFormat="1" applyFont="1"/>
    <xf numFmtId="171" fontId="3" fillId="0" borderId="0" xfId="0" applyNumberFormat="1" applyFont="1"/>
    <xf numFmtId="171" fontId="3" fillId="0" borderId="0" xfId="0" applyNumberFormat="1" applyFont="1" applyAlignment="1">
      <alignment horizontal="right"/>
    </xf>
    <xf numFmtId="3" fontId="11" fillId="0" borderId="0" xfId="0" applyNumberFormat="1" applyFont="1" applyFill="1" applyBorder="1" applyAlignment="1">
      <alignment horizontal="left"/>
    </xf>
    <xf numFmtId="170" fontId="6" fillId="0" borderId="0" xfId="0" applyNumberFormat="1" applyFont="1" applyFill="1" applyBorder="1" applyProtection="1">
      <protection locked="0"/>
    </xf>
    <xf numFmtId="170" fontId="6" fillId="0" borderId="0" xfId="0" applyNumberFormat="1" applyFont="1" applyFill="1" applyBorder="1" applyAlignment="1" applyProtection="1">
      <alignment horizontal="right"/>
      <protection locked="0"/>
    </xf>
    <xf numFmtId="170" fontId="12" fillId="0" borderId="0" xfId="0" applyNumberFormat="1" applyFont="1" applyFill="1" applyBorder="1" applyProtection="1">
      <protection locked="0"/>
    </xf>
    <xf numFmtId="170" fontId="13" fillId="0" borderId="0" xfId="0" applyNumberFormat="1" applyFont="1" applyFill="1" applyBorder="1" applyProtection="1">
      <protection locked="0"/>
    </xf>
    <xf numFmtId="170" fontId="13" fillId="0" borderId="0" xfId="0" applyNumberFormat="1" applyFont="1" applyFill="1" applyBorder="1" applyAlignment="1" applyProtection="1">
      <alignment horizontal="right"/>
      <protection locked="0"/>
    </xf>
    <xf numFmtId="3" fontId="6" fillId="0" borderId="0" xfId="0" applyNumberFormat="1" applyFont="1" applyBorder="1" applyAlignment="1">
      <alignment horizontal="right"/>
    </xf>
  </cellXfs>
  <cellStyles count="2">
    <cellStyle name="Normal" xfId="0" builtinId="0"/>
    <cellStyle name="Normal 2" xfId="1" xr:uid="{446F6E42-DF2E-4F8D-96AA-6B4E11A32C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0</xdr:row>
      <xdr:rowOff>19050</xdr:rowOff>
    </xdr:from>
    <xdr:to>
      <xdr:col>9</xdr:col>
      <xdr:colOff>504825</xdr:colOff>
      <xdr:row>1</xdr:row>
      <xdr:rowOff>38100</xdr:rowOff>
    </xdr:to>
    <xdr:pic>
      <xdr:nvPicPr>
        <xdr:cNvPr id="37924" name="Picture 1" descr="logo stat-ge">
          <a:extLst>
            <a:ext uri="{FF2B5EF4-FFF2-40B4-BE49-F238E27FC236}">
              <a16:creationId xmlns:a16="http://schemas.microsoft.com/office/drawing/2014/main" id="{BAC469A4-2523-4A9E-7922-555B405E9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19050"/>
          <a:ext cx="7620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0</xdr:row>
      <xdr:rowOff>0</xdr:rowOff>
    </xdr:from>
    <xdr:to>
      <xdr:col>11</xdr:col>
      <xdr:colOff>419100</xdr:colOff>
      <xdr:row>1</xdr:row>
      <xdr:rowOff>38100</xdr:rowOff>
    </xdr:to>
    <xdr:pic>
      <xdr:nvPicPr>
        <xdr:cNvPr id="17445" name="Picture 2" descr="logo stat-ge">
          <a:extLst>
            <a:ext uri="{FF2B5EF4-FFF2-40B4-BE49-F238E27FC236}">
              <a16:creationId xmlns:a16="http://schemas.microsoft.com/office/drawing/2014/main" id="{6C9D5CE7-AD0E-F004-9E54-52138624C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4E372-D989-4882-9F88-207A77930F1E}">
  <dimension ref="A1:J42"/>
  <sheetViews>
    <sheetView tabSelected="1" workbookViewId="0">
      <selection activeCell="K1" sqref="K1"/>
    </sheetView>
  </sheetViews>
  <sheetFormatPr baseColWidth="10" defaultRowHeight="12.75" x14ac:dyDescent="0.25"/>
  <cols>
    <col min="1" max="1" width="49.59765625" style="5" customWidth="1"/>
    <col min="2" max="2" width="9" style="5" customWidth="1"/>
    <col min="3" max="7" width="9" style="6" customWidth="1"/>
    <col min="8" max="9" width="11" style="6" customWidth="1"/>
    <col min="10" max="10" width="11" style="5" customWidth="1"/>
    <col min="11" max="16384" width="11.19921875" style="5"/>
  </cols>
  <sheetData>
    <row r="1" spans="1:10" s="33" customFormat="1" ht="34.5" customHeight="1" x14ac:dyDescent="0.25">
      <c r="A1" s="30" t="s">
        <v>2</v>
      </c>
      <c r="B1"/>
      <c r="C1"/>
      <c r="D1"/>
      <c r="E1"/>
      <c r="F1"/>
      <c r="G1"/>
      <c r="H1"/>
      <c r="I1" s="31"/>
      <c r="J1" s="32"/>
    </row>
    <row r="2" spans="1:10" s="33" customFormat="1" ht="5.0999999999999996" customHeight="1" thickBot="1" x14ac:dyDescent="0.3">
      <c r="A2" s="34"/>
      <c r="B2" s="34"/>
      <c r="C2" s="34"/>
      <c r="D2" s="34"/>
      <c r="E2" s="34"/>
      <c r="F2" s="34"/>
      <c r="G2" s="34"/>
      <c r="H2" s="34"/>
      <c r="I2" s="35"/>
      <c r="J2" s="35"/>
    </row>
    <row r="3" spans="1:10" s="15" customFormat="1" ht="39.950000000000003" customHeight="1" x14ac:dyDescent="0.2">
      <c r="A3" s="45" t="s">
        <v>17</v>
      </c>
      <c r="B3" s="16"/>
      <c r="C3" s="13"/>
      <c r="D3" s="13"/>
      <c r="E3" s="13"/>
      <c r="F3" s="13"/>
      <c r="G3" s="13"/>
      <c r="H3" s="14"/>
      <c r="I3" s="13"/>
    </row>
    <row r="4" spans="1:10" s="18" customFormat="1" ht="15" customHeight="1" x14ac:dyDescent="0.25">
      <c r="A4" s="16" t="s">
        <v>8</v>
      </c>
      <c r="B4" s="16"/>
      <c r="C4" s="4"/>
      <c r="D4" s="4"/>
      <c r="E4" s="4"/>
      <c r="F4" s="4"/>
      <c r="G4" s="4"/>
      <c r="H4" s="17"/>
      <c r="I4" s="22"/>
      <c r="J4" s="36" t="s">
        <v>19</v>
      </c>
    </row>
    <row r="5" spans="1:10" s="18" customFormat="1" ht="15" customHeight="1" x14ac:dyDescent="0.25">
      <c r="B5" s="16"/>
      <c r="C5" s="4"/>
      <c r="D5" s="4"/>
      <c r="E5" s="4"/>
      <c r="F5" s="4"/>
      <c r="G5" s="4"/>
      <c r="H5" s="17"/>
      <c r="J5" s="4" t="s">
        <v>0</v>
      </c>
    </row>
    <row r="6" spans="1:10" s="7" customFormat="1" ht="3.95" customHeight="1" x14ac:dyDescent="0.25">
      <c r="C6" s="10"/>
      <c r="D6" s="10"/>
      <c r="E6" s="10"/>
      <c r="F6" s="10"/>
      <c r="G6" s="10"/>
      <c r="H6" s="11"/>
      <c r="I6" s="10"/>
      <c r="J6" s="10"/>
    </row>
    <row r="7" spans="1:10" s="7" customFormat="1" ht="5.0999999999999996" customHeight="1" x14ac:dyDescent="0.25">
      <c r="A7" s="19"/>
      <c r="B7" s="19"/>
      <c r="C7" s="25"/>
      <c r="D7" s="25"/>
      <c r="E7" s="25"/>
      <c r="F7" s="25"/>
      <c r="G7" s="25"/>
      <c r="H7" s="27"/>
      <c r="I7" s="25"/>
      <c r="J7" s="25"/>
    </row>
    <row r="8" spans="1:10" s="7" customFormat="1" ht="12" customHeight="1" x14ac:dyDescent="0.25">
      <c r="C8" s="10"/>
      <c r="D8" s="10"/>
      <c r="E8" s="10"/>
      <c r="F8" s="10"/>
      <c r="G8" s="10">
        <v>2011</v>
      </c>
      <c r="H8" s="10">
        <v>2015</v>
      </c>
      <c r="I8" s="10">
        <v>2019</v>
      </c>
      <c r="J8" s="10">
        <v>2023</v>
      </c>
    </row>
    <row r="9" spans="1:10" ht="5.0999999999999996" customHeight="1" x14ac:dyDescent="0.25">
      <c r="G9" s="5"/>
      <c r="J9" s="6"/>
    </row>
    <row r="10" spans="1:10" ht="3.95" customHeight="1" x14ac:dyDescent="0.25">
      <c r="A10" s="9"/>
      <c r="B10" s="9"/>
      <c r="C10" s="8"/>
      <c r="D10" s="8"/>
      <c r="E10" s="8"/>
      <c r="F10" s="8"/>
      <c r="G10" s="8"/>
      <c r="H10" s="8"/>
      <c r="I10" s="8"/>
      <c r="J10" s="8"/>
    </row>
    <row r="11" spans="1:10" ht="20.100000000000001" customHeight="1" x14ac:dyDescent="0.25">
      <c r="A11" s="48" t="s">
        <v>20</v>
      </c>
      <c r="B11" s="46"/>
      <c r="C11" s="47"/>
      <c r="D11" s="47"/>
      <c r="E11" s="47"/>
      <c r="F11" s="47"/>
      <c r="G11" s="5"/>
      <c r="H11" s="47"/>
      <c r="I11" s="47"/>
      <c r="J11" s="47"/>
    </row>
    <row r="12" spans="1:10" s="37" customFormat="1" ht="15" customHeight="1" x14ac:dyDescent="0.25">
      <c r="A12" s="37" t="s">
        <v>3</v>
      </c>
      <c r="C12" s="38"/>
      <c r="D12" s="38"/>
      <c r="E12" s="38"/>
      <c r="F12" s="38"/>
      <c r="G12" s="37">
        <v>170</v>
      </c>
      <c r="H12" s="3">
        <v>178</v>
      </c>
      <c r="I12" s="3">
        <v>176</v>
      </c>
      <c r="J12" s="3">
        <v>251</v>
      </c>
    </row>
    <row r="13" spans="1:10" ht="15.95" customHeight="1" x14ac:dyDescent="0.25">
      <c r="A13" s="5" t="s">
        <v>4</v>
      </c>
      <c r="C13" s="39"/>
      <c r="D13" s="39"/>
      <c r="E13" s="39"/>
      <c r="F13" s="39"/>
      <c r="G13" s="5">
        <v>106</v>
      </c>
      <c r="H13">
        <v>112</v>
      </c>
      <c r="I13">
        <v>99</v>
      </c>
      <c r="J13">
        <v>132</v>
      </c>
    </row>
    <row r="14" spans="1:10" s="7" customFormat="1" ht="12.75" customHeight="1" x14ac:dyDescent="0.25">
      <c r="A14" s="7" t="s">
        <v>5</v>
      </c>
      <c r="C14" s="24"/>
      <c r="D14" s="24"/>
      <c r="E14" s="24"/>
      <c r="F14" s="24"/>
      <c r="G14" s="7">
        <v>64</v>
      </c>
      <c r="H14">
        <v>66</v>
      </c>
      <c r="I14">
        <v>77</v>
      </c>
      <c r="J14">
        <v>119</v>
      </c>
    </row>
    <row r="15" spans="1:10" s="23" customFormat="1" ht="12.75" customHeight="1" x14ac:dyDescent="0.25">
      <c r="A15" s="23" t="s">
        <v>7</v>
      </c>
      <c r="B15" s="20"/>
      <c r="C15" s="20"/>
      <c r="D15" s="20"/>
      <c r="E15" s="20"/>
      <c r="F15" s="20"/>
      <c r="G15" s="7">
        <v>37.6</v>
      </c>
      <c r="H15" s="20">
        <v>37.1</v>
      </c>
      <c r="I15" s="20">
        <v>43.8</v>
      </c>
      <c r="J15" s="20">
        <v>47.4</v>
      </c>
    </row>
    <row r="16" spans="1:10" s="26" customFormat="1" ht="15" customHeight="1" x14ac:dyDescent="0.25">
      <c r="A16" s="37" t="s">
        <v>6</v>
      </c>
      <c r="C16" s="40"/>
      <c r="D16" s="40"/>
      <c r="E16" s="40"/>
      <c r="F16" s="40"/>
      <c r="G16" s="26">
        <v>11</v>
      </c>
      <c r="H16" s="3">
        <v>11</v>
      </c>
      <c r="I16" s="3">
        <v>12</v>
      </c>
      <c r="J16" s="3">
        <v>12</v>
      </c>
    </row>
    <row r="17" spans="1:10" s="7" customFormat="1" ht="15.95" customHeight="1" x14ac:dyDescent="0.25">
      <c r="A17" s="5" t="s">
        <v>4</v>
      </c>
      <c r="C17" s="24"/>
      <c r="D17" s="24"/>
      <c r="E17" s="24"/>
      <c r="F17" s="24"/>
      <c r="G17" s="24">
        <v>9</v>
      </c>
      <c r="H17">
        <v>8</v>
      </c>
      <c r="I17">
        <v>6</v>
      </c>
      <c r="J17" s="24">
        <v>7</v>
      </c>
    </row>
    <row r="18" spans="1:10" s="7" customFormat="1" ht="12.75" customHeight="1" x14ac:dyDescent="0.25">
      <c r="A18" s="7" t="s">
        <v>5</v>
      </c>
      <c r="C18" s="21"/>
      <c r="D18" s="21"/>
      <c r="E18" s="21"/>
      <c r="F18" s="21"/>
      <c r="G18" s="7">
        <v>2</v>
      </c>
      <c r="H18">
        <v>3</v>
      </c>
      <c r="I18">
        <v>6</v>
      </c>
      <c r="J18">
        <v>5</v>
      </c>
    </row>
    <row r="19" spans="1:10" s="23" customFormat="1" ht="12.75" customHeight="1" x14ac:dyDescent="0.25">
      <c r="A19" s="23" t="s">
        <v>7</v>
      </c>
      <c r="B19" s="41"/>
      <c r="C19" s="41"/>
      <c r="D19" s="41"/>
      <c r="E19" s="41"/>
      <c r="F19" s="41"/>
      <c r="G19" s="7">
        <v>18.2</v>
      </c>
      <c r="H19" s="41">
        <v>27.3</v>
      </c>
      <c r="I19" s="41">
        <v>50</v>
      </c>
      <c r="J19" s="41">
        <v>41.7</v>
      </c>
    </row>
    <row r="20" spans="1:10" s="42" customFormat="1" ht="15" customHeight="1" x14ac:dyDescent="0.25">
      <c r="A20" s="26" t="s">
        <v>22</v>
      </c>
      <c r="C20" s="43"/>
      <c r="D20" s="43"/>
      <c r="E20" s="43"/>
      <c r="F20" s="43"/>
      <c r="H20" s="43"/>
      <c r="I20" s="43"/>
      <c r="J20" s="43"/>
    </row>
    <row r="21" spans="1:10" s="23" customFormat="1" ht="15.95" customHeight="1" x14ac:dyDescent="0.25">
      <c r="A21" s="5" t="s">
        <v>4</v>
      </c>
      <c r="B21" s="41"/>
      <c r="C21" s="41"/>
      <c r="D21" s="41"/>
      <c r="E21" s="41"/>
      <c r="F21" s="41"/>
      <c r="G21" s="41">
        <v>131.19999999999999</v>
      </c>
      <c r="H21" s="41">
        <v>115.6</v>
      </c>
      <c r="I21" s="41">
        <v>89</v>
      </c>
      <c r="J21" s="41">
        <v>110.8</v>
      </c>
    </row>
    <row r="22" spans="1:10" s="23" customFormat="1" ht="12.75" customHeight="1" x14ac:dyDescent="0.25">
      <c r="A22" s="7" t="s">
        <v>5</v>
      </c>
      <c r="B22" s="41"/>
      <c r="C22" s="41"/>
      <c r="D22" s="41"/>
      <c r="E22" s="41"/>
      <c r="F22" s="41"/>
      <c r="G22" s="41">
        <v>48.3</v>
      </c>
      <c r="H22" s="41">
        <v>73.599999999999994</v>
      </c>
      <c r="I22" s="41">
        <v>114.2</v>
      </c>
      <c r="J22" s="41">
        <v>88</v>
      </c>
    </row>
    <row r="23" spans="1:10" s="7" customFormat="1" ht="12.75" customHeight="1" x14ac:dyDescent="0.25">
      <c r="B23" s="22"/>
      <c r="C23" s="21"/>
      <c r="D23" s="21"/>
      <c r="E23" s="21"/>
      <c r="F23" s="21"/>
      <c r="H23" s="22"/>
      <c r="I23" s="22"/>
      <c r="J23" s="22"/>
    </row>
    <row r="24" spans="1:10" ht="20.100000000000001" customHeight="1" x14ac:dyDescent="0.25">
      <c r="A24" s="48" t="s">
        <v>24</v>
      </c>
      <c r="B24" s="49"/>
      <c r="C24" s="50"/>
      <c r="D24" s="50"/>
      <c r="E24" s="50"/>
      <c r="F24" s="50"/>
      <c r="G24" s="5"/>
      <c r="H24" s="50"/>
      <c r="I24" s="50"/>
      <c r="J24" s="50"/>
    </row>
    <row r="25" spans="1:10" s="26" customFormat="1" ht="15" customHeight="1" x14ac:dyDescent="0.25">
      <c r="A25" s="37" t="s">
        <v>3</v>
      </c>
      <c r="C25" s="40"/>
      <c r="D25" s="40"/>
      <c r="E25" s="40"/>
      <c r="F25" s="40"/>
      <c r="G25" s="26">
        <v>6</v>
      </c>
      <c r="H25" s="3">
        <v>5</v>
      </c>
      <c r="I25" s="3">
        <v>6</v>
      </c>
      <c r="J25" s="3">
        <v>6</v>
      </c>
    </row>
    <row r="26" spans="1:10" s="7" customFormat="1" ht="15.95" customHeight="1" x14ac:dyDescent="0.25">
      <c r="A26" s="5" t="s">
        <v>4</v>
      </c>
      <c r="C26" s="24"/>
      <c r="D26" s="24"/>
      <c r="E26" s="24"/>
      <c r="F26" s="24"/>
      <c r="G26" s="24">
        <v>4</v>
      </c>
      <c r="H26" s="12">
        <v>4</v>
      </c>
      <c r="I26" s="12">
        <v>3</v>
      </c>
      <c r="J26" s="24">
        <v>2</v>
      </c>
    </row>
    <row r="27" spans="1:10" s="7" customFormat="1" ht="12.75" customHeight="1" x14ac:dyDescent="0.25">
      <c r="A27" s="7" t="s">
        <v>5</v>
      </c>
      <c r="C27" s="24"/>
      <c r="D27" s="24"/>
      <c r="E27" s="24"/>
      <c r="F27" s="24"/>
      <c r="G27" s="7">
        <v>2</v>
      </c>
      <c r="H27" s="12">
        <v>1</v>
      </c>
      <c r="I27" s="12">
        <v>3</v>
      </c>
      <c r="J27" s="12">
        <v>4</v>
      </c>
    </row>
    <row r="28" spans="1:10" s="23" customFormat="1" ht="12.75" customHeight="1" x14ac:dyDescent="0.25">
      <c r="A28" s="23" t="s">
        <v>7</v>
      </c>
      <c r="B28" s="41"/>
      <c r="C28" s="41"/>
      <c r="D28" s="41"/>
      <c r="E28" s="41"/>
      <c r="F28" s="41"/>
      <c r="G28" s="7">
        <v>33.299999999999997</v>
      </c>
      <c r="H28" s="41">
        <v>20</v>
      </c>
      <c r="I28" s="41">
        <v>50</v>
      </c>
      <c r="J28" s="41">
        <v>66.7</v>
      </c>
    </row>
    <row r="29" spans="1:10" s="26" customFormat="1" ht="15" customHeight="1" x14ac:dyDescent="0.25">
      <c r="A29" s="37" t="s">
        <v>6</v>
      </c>
      <c r="C29" s="40"/>
      <c r="D29" s="40"/>
      <c r="E29" s="40"/>
      <c r="F29" s="40"/>
      <c r="G29" s="26">
        <v>2</v>
      </c>
      <c r="H29" s="3">
        <v>2</v>
      </c>
      <c r="I29" s="3">
        <v>2</v>
      </c>
      <c r="J29" s="3">
        <v>2</v>
      </c>
    </row>
    <row r="30" spans="1:10" s="7" customFormat="1" ht="15.95" customHeight="1" x14ac:dyDescent="0.25">
      <c r="A30" s="5" t="s">
        <v>4</v>
      </c>
      <c r="C30" s="24"/>
      <c r="D30" s="24"/>
      <c r="E30" s="24"/>
      <c r="F30" s="24"/>
      <c r="G30" s="7">
        <v>1</v>
      </c>
      <c r="H30" s="21">
        <v>1</v>
      </c>
      <c r="I30" s="21">
        <v>1</v>
      </c>
      <c r="J30" s="21">
        <v>2</v>
      </c>
    </row>
    <row r="31" spans="1:10" s="7" customFormat="1" ht="12.75" customHeight="1" x14ac:dyDescent="0.25">
      <c r="A31" s="7" t="s">
        <v>5</v>
      </c>
      <c r="C31" s="21"/>
      <c r="D31" s="24"/>
      <c r="E31" s="24"/>
      <c r="F31" s="24"/>
      <c r="G31" s="7">
        <v>1</v>
      </c>
      <c r="H31" s="24">
        <v>1</v>
      </c>
      <c r="I31" s="24">
        <v>1</v>
      </c>
      <c r="J31" s="24">
        <v>0</v>
      </c>
    </row>
    <row r="32" spans="1:10" s="23" customFormat="1" ht="12.75" customHeight="1" x14ac:dyDescent="0.25">
      <c r="A32" s="23" t="s">
        <v>7</v>
      </c>
      <c r="B32" s="41"/>
      <c r="C32" s="20"/>
      <c r="D32" s="41"/>
      <c r="E32" s="41"/>
      <c r="F32" s="41"/>
      <c r="G32" s="41">
        <v>50</v>
      </c>
      <c r="H32" s="41">
        <v>50</v>
      </c>
      <c r="I32" s="41">
        <v>50</v>
      </c>
      <c r="J32" s="41">
        <v>0</v>
      </c>
    </row>
    <row r="33" spans="1:10" s="7" customFormat="1" ht="15" customHeight="1" x14ac:dyDescent="0.25">
      <c r="A33" s="26" t="s">
        <v>22</v>
      </c>
    </row>
    <row r="34" spans="1:10" s="7" customFormat="1" ht="15.95" customHeight="1" x14ac:dyDescent="0.25">
      <c r="A34" s="5" t="s">
        <v>4</v>
      </c>
      <c r="B34" s="41"/>
      <c r="C34" s="41"/>
      <c r="D34" s="41"/>
      <c r="E34" s="41"/>
      <c r="G34" s="41">
        <f>100*(100-G32)/(100-G28)</f>
        <v>74.962518740629676</v>
      </c>
      <c r="H34" s="41">
        <f>100*(100-H32)/(100-H28)</f>
        <v>62.5</v>
      </c>
      <c r="I34" s="20">
        <v>100</v>
      </c>
      <c r="J34" s="20">
        <v>300.00000030000001</v>
      </c>
    </row>
    <row r="35" spans="1:10" s="7" customFormat="1" ht="12.75" customHeight="1" x14ac:dyDescent="0.25">
      <c r="A35" s="7" t="s">
        <v>5</v>
      </c>
      <c r="B35" s="41"/>
      <c r="C35" s="20"/>
      <c r="D35" s="41"/>
      <c r="E35" s="41"/>
      <c r="G35" s="41">
        <f>100*G32/G28</f>
        <v>150.15015015015015</v>
      </c>
      <c r="H35" s="41">
        <f>100*H32/H28</f>
        <v>250</v>
      </c>
      <c r="I35" s="41">
        <v>100</v>
      </c>
      <c r="J35" s="20" t="s">
        <v>1</v>
      </c>
    </row>
    <row r="36" spans="1:10" s="7" customFormat="1" ht="12" customHeight="1" x14ac:dyDescent="0.25">
      <c r="C36" s="20"/>
      <c r="D36" s="20"/>
      <c r="E36" s="20"/>
      <c r="F36" s="20"/>
      <c r="G36" s="20"/>
      <c r="H36" s="20"/>
      <c r="I36" s="20"/>
    </row>
    <row r="37" spans="1:10" s="7" customFormat="1" ht="12" customHeight="1" x14ac:dyDescent="0.25">
      <c r="A37" s="5" t="s">
        <v>23</v>
      </c>
      <c r="C37" s="20"/>
      <c r="D37" s="20"/>
      <c r="E37" s="20"/>
      <c r="F37" s="20"/>
      <c r="G37" s="20"/>
      <c r="H37" s="20"/>
      <c r="I37" s="20"/>
    </row>
    <row r="38" spans="1:10" s="7" customFormat="1" ht="15.95" customHeight="1" x14ac:dyDescent="0.25">
      <c r="A38" s="7" t="s">
        <v>26</v>
      </c>
      <c r="C38" s="10"/>
      <c r="D38" s="10"/>
      <c r="E38" s="10"/>
      <c r="F38" s="10"/>
      <c r="G38" s="10"/>
      <c r="H38" s="10"/>
      <c r="I38" s="10"/>
    </row>
    <row r="39" spans="1:10" s="7" customFormat="1" ht="12" customHeight="1" x14ac:dyDescent="0.25">
      <c r="A39" s="7" t="s">
        <v>25</v>
      </c>
      <c r="C39" s="10"/>
      <c r="D39" s="10"/>
      <c r="E39" s="10"/>
      <c r="F39" s="10"/>
      <c r="G39" s="10"/>
      <c r="H39" s="10"/>
      <c r="I39" s="10"/>
    </row>
    <row r="40" spans="1:10" s="7" customFormat="1" ht="15.95" customHeight="1" x14ac:dyDescent="0.25">
      <c r="A40" s="42" t="s">
        <v>21</v>
      </c>
      <c r="C40" s="10"/>
      <c r="D40" s="10"/>
      <c r="E40" s="10"/>
      <c r="F40" s="10"/>
      <c r="G40" s="10"/>
      <c r="H40" s="10"/>
      <c r="I40" s="10"/>
      <c r="J40" s="51" t="s">
        <v>27</v>
      </c>
    </row>
    <row r="41" spans="1:10" customFormat="1" ht="4.5" customHeight="1" x14ac:dyDescent="0.25">
      <c r="H41" s="1"/>
      <c r="I41" s="1"/>
      <c r="J41" s="1"/>
    </row>
    <row r="42" spans="1:10" customFormat="1" ht="3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AA5DD-5A27-4CA8-9221-7A4B3BB58EF9}">
  <dimension ref="A1:L43"/>
  <sheetViews>
    <sheetView workbookViewId="0">
      <selection activeCell="M1" sqref="M1"/>
    </sheetView>
  </sheetViews>
  <sheetFormatPr baseColWidth="10" defaultRowHeight="12.75" x14ac:dyDescent="0.25"/>
  <cols>
    <col min="1" max="1" width="7" style="5" customWidth="1"/>
    <col min="2" max="2" width="39.59765625" style="5" customWidth="1"/>
    <col min="3" max="3" width="9" style="5" customWidth="1"/>
    <col min="4" max="12" width="9" style="6" customWidth="1"/>
    <col min="13" max="16384" width="11.19921875" style="5"/>
  </cols>
  <sheetData>
    <row r="1" spans="1:12" s="33" customFormat="1" ht="34.5" customHeight="1" x14ac:dyDescent="0.25">
      <c r="A1" s="30" t="s">
        <v>2</v>
      </c>
      <c r="B1" s="28"/>
      <c r="C1"/>
      <c r="D1"/>
      <c r="E1"/>
      <c r="F1"/>
      <c r="G1"/>
      <c r="H1"/>
      <c r="I1"/>
      <c r="J1" s="31"/>
      <c r="K1" s="31"/>
      <c r="L1" s="29"/>
    </row>
    <row r="2" spans="1:12" s="33" customFormat="1" ht="5.0999999999999996" customHeight="1" thickBot="1" x14ac:dyDescent="0.3">
      <c r="A2" s="34"/>
      <c r="B2" s="34"/>
      <c r="C2" s="34"/>
      <c r="D2" s="34"/>
      <c r="E2" s="34"/>
      <c r="F2" s="34"/>
      <c r="G2" s="34"/>
      <c r="H2" s="34"/>
      <c r="I2" s="34"/>
      <c r="J2" s="35"/>
      <c r="K2" s="35"/>
      <c r="L2" s="35"/>
    </row>
    <row r="3" spans="1:12" s="15" customFormat="1" ht="39.950000000000003" customHeight="1" x14ac:dyDescent="0.2">
      <c r="A3" s="45" t="s">
        <v>18</v>
      </c>
      <c r="C3" s="16"/>
      <c r="D3" s="13"/>
      <c r="E3" s="13"/>
      <c r="F3" s="13"/>
      <c r="G3" s="13"/>
      <c r="H3" s="13"/>
      <c r="I3" s="14"/>
      <c r="J3" s="13"/>
      <c r="K3" s="13"/>
      <c r="L3" s="13"/>
    </row>
    <row r="4" spans="1:12" s="18" customFormat="1" ht="15" customHeight="1" x14ac:dyDescent="0.25">
      <c r="A4" s="16" t="s">
        <v>8</v>
      </c>
      <c r="C4" s="16"/>
      <c r="D4" s="4"/>
      <c r="E4" s="4"/>
      <c r="F4" s="4"/>
      <c r="G4" s="4"/>
      <c r="H4" s="4"/>
      <c r="I4" s="17"/>
      <c r="J4" s="22"/>
      <c r="K4" s="22"/>
      <c r="L4" s="36" t="s">
        <v>19</v>
      </c>
    </row>
    <row r="5" spans="1:12" s="18" customFormat="1" ht="15" customHeight="1" x14ac:dyDescent="0.25">
      <c r="B5" s="16"/>
      <c r="C5" s="16"/>
      <c r="D5" s="4"/>
      <c r="E5" s="4"/>
      <c r="F5" s="4"/>
      <c r="G5" s="4"/>
      <c r="H5" s="4"/>
      <c r="I5" s="17"/>
      <c r="L5" s="4" t="s">
        <v>0</v>
      </c>
    </row>
    <row r="6" spans="1:12" s="7" customFormat="1" ht="3.95" customHeight="1" x14ac:dyDescent="0.25">
      <c r="D6" s="10"/>
      <c r="E6" s="10"/>
      <c r="F6" s="10"/>
      <c r="G6" s="10"/>
      <c r="H6" s="10"/>
      <c r="I6" s="11"/>
      <c r="J6" s="10"/>
      <c r="K6" s="10"/>
      <c r="L6" s="10"/>
    </row>
    <row r="7" spans="1:12" s="7" customFormat="1" ht="5.0999999999999996" customHeight="1" x14ac:dyDescent="0.25">
      <c r="A7" s="19"/>
      <c r="B7" s="19"/>
      <c r="C7" s="19"/>
      <c r="D7" s="25"/>
      <c r="E7" s="25"/>
      <c r="F7" s="25"/>
      <c r="G7" s="25"/>
      <c r="H7" s="25"/>
      <c r="I7" s="27"/>
      <c r="J7" s="25"/>
      <c r="K7" s="25"/>
      <c r="L7" s="25"/>
    </row>
    <row r="8" spans="1:12" s="7" customFormat="1" ht="12" customHeight="1" x14ac:dyDescent="0.25">
      <c r="C8" s="7">
        <v>1971</v>
      </c>
      <c r="D8" s="10">
        <v>1975</v>
      </c>
      <c r="E8" s="10">
        <v>1979</v>
      </c>
      <c r="F8" s="10">
        <v>1983</v>
      </c>
      <c r="G8" s="10">
        <v>1987</v>
      </c>
      <c r="H8" s="10">
        <v>1991</v>
      </c>
      <c r="I8" s="10">
        <v>1995</v>
      </c>
      <c r="J8" s="10">
        <v>1999</v>
      </c>
      <c r="K8" s="10">
        <v>2003</v>
      </c>
      <c r="L8" s="10">
        <v>2007</v>
      </c>
    </row>
    <row r="9" spans="1:12" ht="5.0999999999999996" customHeight="1" x14ac:dyDescent="0.25">
      <c r="K9" s="5"/>
      <c r="L9" s="5"/>
    </row>
    <row r="10" spans="1:12" ht="3.95" customHeight="1" x14ac:dyDescent="0.25">
      <c r="A10" s="9"/>
      <c r="B10" s="9"/>
      <c r="C10" s="9"/>
      <c r="D10" s="8"/>
      <c r="E10" s="8"/>
      <c r="F10" s="8"/>
      <c r="G10" s="8"/>
      <c r="H10" s="8"/>
      <c r="I10" s="8"/>
      <c r="J10" s="8"/>
      <c r="K10" s="8"/>
      <c r="L10" s="8"/>
    </row>
    <row r="11" spans="1:12" ht="20.100000000000001" customHeight="1" x14ac:dyDescent="0.25">
      <c r="A11" s="48" t="s">
        <v>15</v>
      </c>
      <c r="B11" s="46"/>
      <c r="C11" s="46"/>
      <c r="D11" s="47"/>
      <c r="E11" s="47"/>
      <c r="F11" s="47"/>
      <c r="G11" s="47"/>
      <c r="H11" s="47"/>
      <c r="I11" s="47"/>
      <c r="J11" s="47"/>
      <c r="K11" s="47"/>
      <c r="L11" s="47"/>
    </row>
    <row r="12" spans="1:12" s="37" customFormat="1" ht="20.100000000000001" customHeight="1" x14ac:dyDescent="0.25">
      <c r="A12" s="37" t="s">
        <v>3</v>
      </c>
      <c r="C12" s="37">
        <v>40</v>
      </c>
      <c r="D12" s="38">
        <v>50</v>
      </c>
      <c r="E12" s="38">
        <v>49</v>
      </c>
      <c r="F12" s="38">
        <v>50</v>
      </c>
      <c r="G12" s="38">
        <v>54</v>
      </c>
      <c r="H12" s="38">
        <v>115</v>
      </c>
      <c r="I12" s="38">
        <v>94</v>
      </c>
      <c r="J12" s="3">
        <v>89</v>
      </c>
      <c r="K12" s="3">
        <v>75</v>
      </c>
      <c r="L12" s="37">
        <v>97</v>
      </c>
    </row>
    <row r="13" spans="1:12" ht="15.95" customHeight="1" x14ac:dyDescent="0.25">
      <c r="A13" s="5" t="s">
        <v>4</v>
      </c>
      <c r="C13" s="5">
        <v>34</v>
      </c>
      <c r="D13" s="39">
        <v>39</v>
      </c>
      <c r="E13" s="39">
        <v>39</v>
      </c>
      <c r="F13" s="39">
        <v>37</v>
      </c>
      <c r="G13" s="39">
        <v>39</v>
      </c>
      <c r="H13" s="39">
        <v>79</v>
      </c>
      <c r="I13" s="39">
        <v>58</v>
      </c>
      <c r="J13">
        <v>58</v>
      </c>
      <c r="K13" s="5">
        <v>47</v>
      </c>
      <c r="L13" s="5">
        <v>62</v>
      </c>
    </row>
    <row r="14" spans="1:12" s="7" customFormat="1" ht="12.75" customHeight="1" x14ac:dyDescent="0.25">
      <c r="A14" s="7" t="s">
        <v>5</v>
      </c>
      <c r="C14" s="7">
        <v>6</v>
      </c>
      <c r="D14" s="24">
        <v>11</v>
      </c>
      <c r="E14" s="24">
        <v>10</v>
      </c>
      <c r="F14" s="24">
        <v>13</v>
      </c>
      <c r="G14" s="24">
        <v>15</v>
      </c>
      <c r="H14" s="24">
        <v>36</v>
      </c>
      <c r="I14" s="24">
        <v>36</v>
      </c>
      <c r="J14">
        <v>31</v>
      </c>
      <c r="K14" s="7">
        <v>28</v>
      </c>
      <c r="L14" s="7">
        <v>35</v>
      </c>
    </row>
    <row r="15" spans="1:12" s="23" customFormat="1" ht="12.75" customHeight="1" x14ac:dyDescent="0.25">
      <c r="A15" s="23" t="s">
        <v>7</v>
      </c>
      <c r="C15" s="20">
        <v>15</v>
      </c>
      <c r="D15" s="20">
        <v>22</v>
      </c>
      <c r="E15" s="20">
        <v>20.408163265306122</v>
      </c>
      <c r="F15" s="20">
        <v>26</v>
      </c>
      <c r="G15" s="20">
        <v>27.777777777777779</v>
      </c>
      <c r="H15" s="20">
        <v>31.304347826086961</v>
      </c>
      <c r="I15" s="20">
        <v>38.297872340425535</v>
      </c>
      <c r="J15" s="20">
        <v>34.831460674157306</v>
      </c>
      <c r="K15" s="20">
        <v>37.333333333333336</v>
      </c>
      <c r="L15" s="41">
        <v>36.08</v>
      </c>
    </row>
    <row r="16" spans="1:12" s="26" customFormat="1" ht="20.100000000000001" customHeight="1" x14ac:dyDescent="0.25">
      <c r="A16" s="37" t="s">
        <v>6</v>
      </c>
      <c r="C16" s="26">
        <v>11</v>
      </c>
      <c r="D16" s="40">
        <v>11</v>
      </c>
      <c r="E16" s="40">
        <v>11</v>
      </c>
      <c r="F16" s="40">
        <v>11</v>
      </c>
      <c r="G16" s="40">
        <v>11</v>
      </c>
      <c r="H16" s="40">
        <v>11</v>
      </c>
      <c r="I16" s="40">
        <v>11</v>
      </c>
      <c r="J16" s="3">
        <v>11</v>
      </c>
      <c r="K16" s="3">
        <v>11</v>
      </c>
      <c r="L16" s="26">
        <v>11</v>
      </c>
    </row>
    <row r="17" spans="1:12" s="7" customFormat="1" ht="15.95" customHeight="1" x14ac:dyDescent="0.25">
      <c r="A17" s="5" t="s">
        <v>4</v>
      </c>
      <c r="C17" s="7">
        <v>10</v>
      </c>
      <c r="D17" s="24">
        <v>10</v>
      </c>
      <c r="E17" s="24">
        <v>10</v>
      </c>
      <c r="F17" s="24">
        <v>10</v>
      </c>
      <c r="G17" s="24">
        <v>11</v>
      </c>
      <c r="H17" s="24">
        <v>10</v>
      </c>
      <c r="I17" s="24">
        <v>9</v>
      </c>
      <c r="J17">
        <v>8</v>
      </c>
      <c r="K17" s="24">
        <v>8</v>
      </c>
      <c r="L17" s="7">
        <v>9</v>
      </c>
    </row>
    <row r="18" spans="1:12" s="7" customFormat="1" ht="12.75" customHeight="1" x14ac:dyDescent="0.25">
      <c r="A18" s="7" t="s">
        <v>5</v>
      </c>
      <c r="C18" s="7">
        <v>1</v>
      </c>
      <c r="D18" s="21">
        <v>1</v>
      </c>
      <c r="E18" s="21">
        <v>1</v>
      </c>
      <c r="F18" s="21">
        <v>1</v>
      </c>
      <c r="G18" s="21" t="s">
        <v>1</v>
      </c>
      <c r="H18" s="21">
        <v>1</v>
      </c>
      <c r="I18" s="21">
        <v>2</v>
      </c>
      <c r="J18">
        <v>3</v>
      </c>
      <c r="K18" s="7">
        <v>3</v>
      </c>
      <c r="L18" s="7">
        <v>2</v>
      </c>
    </row>
    <row r="19" spans="1:12" s="23" customFormat="1" ht="12.75" customHeight="1" x14ac:dyDescent="0.25">
      <c r="A19" s="23" t="s">
        <v>7</v>
      </c>
      <c r="C19" s="41">
        <v>9.0909090909090917</v>
      </c>
      <c r="D19" s="41">
        <v>9.0909090909090917</v>
      </c>
      <c r="E19" s="41">
        <v>9.0909090909090917</v>
      </c>
      <c r="F19" s="41">
        <v>9.0909090909090917</v>
      </c>
      <c r="G19" s="20" t="s">
        <v>1</v>
      </c>
      <c r="H19" s="41">
        <v>9.0909090909090917</v>
      </c>
      <c r="I19" s="41">
        <v>18.181818181818183</v>
      </c>
      <c r="J19" s="41">
        <v>27.27272727272727</v>
      </c>
      <c r="K19" s="41">
        <v>27.27272727272727</v>
      </c>
      <c r="L19" s="41">
        <v>18.18</v>
      </c>
    </row>
    <row r="20" spans="1:12" s="42" customFormat="1" ht="20.100000000000001" customHeight="1" x14ac:dyDescent="0.25">
      <c r="A20" s="26" t="s">
        <v>9</v>
      </c>
      <c r="D20" s="43"/>
      <c r="E20" s="43"/>
      <c r="F20" s="43"/>
      <c r="G20" s="44"/>
      <c r="H20" s="43"/>
      <c r="I20" s="43"/>
      <c r="J20" s="43"/>
      <c r="L20" s="43"/>
    </row>
    <row r="21" spans="1:12" s="23" customFormat="1" ht="15.95" customHeight="1" x14ac:dyDescent="0.25">
      <c r="A21" s="5" t="s">
        <v>4</v>
      </c>
      <c r="C21" s="41">
        <f>((C17/$C$16)/(C13/$C$12)*100)</f>
        <v>106.95187165775401</v>
      </c>
      <c r="D21" s="41">
        <f>((D17/D$16)/(D13/D$12)*100)</f>
        <v>116.55011655011653</v>
      </c>
      <c r="E21" s="41">
        <f t="shared" ref="E21:J21" si="0">((E17/E$16)/(E13/E$12)*100)</f>
        <v>114.21911421911422</v>
      </c>
      <c r="F21" s="41">
        <f t="shared" si="0"/>
        <v>122.85012285012284</v>
      </c>
      <c r="G21" s="41">
        <f t="shared" si="0"/>
        <v>138.46153846153845</v>
      </c>
      <c r="H21" s="41">
        <f t="shared" si="0"/>
        <v>132.33601841196776</v>
      </c>
      <c r="I21" s="41">
        <f t="shared" si="0"/>
        <v>132.60188087774296</v>
      </c>
      <c r="J21" s="41">
        <f t="shared" si="0"/>
        <v>111.59874608150471</v>
      </c>
      <c r="K21" s="41">
        <f>((K17/K$16)/(K13/K$12)*100)</f>
        <v>116.05415860735009</v>
      </c>
      <c r="L21" s="41">
        <v>128.00586510263932</v>
      </c>
    </row>
    <row r="22" spans="1:12" s="23" customFormat="1" ht="12.75" customHeight="1" x14ac:dyDescent="0.25">
      <c r="A22" s="7" t="s">
        <v>5</v>
      </c>
      <c r="C22" s="41">
        <f>((C18/C$16)/(C14/C$12)*100)</f>
        <v>60.606060606060609</v>
      </c>
      <c r="D22" s="41">
        <f t="shared" ref="D22:J22" si="1">((D18/D$16)/(D14/D$12)*100)</f>
        <v>41.32231404958678</v>
      </c>
      <c r="E22" s="41">
        <f t="shared" si="1"/>
        <v>44.545454545454547</v>
      </c>
      <c r="F22" s="41">
        <f t="shared" si="1"/>
        <v>34.965034965034967</v>
      </c>
      <c r="G22" s="20" t="s">
        <v>1</v>
      </c>
      <c r="H22" s="41">
        <f t="shared" si="1"/>
        <v>29.040404040404038</v>
      </c>
      <c r="I22" s="41">
        <f t="shared" si="1"/>
        <v>47.474747474747474</v>
      </c>
      <c r="J22" s="41">
        <f t="shared" si="1"/>
        <v>78.299120234604089</v>
      </c>
      <c r="K22" s="41">
        <f>((K18/K$16)/(K14/K$12)*100)</f>
        <v>73.051948051948045</v>
      </c>
      <c r="L22" s="41">
        <v>50.389610389610397</v>
      </c>
    </row>
    <row r="23" spans="1:12" s="7" customFormat="1" ht="12.75" customHeight="1" x14ac:dyDescent="0.25">
      <c r="B23" s="12"/>
      <c r="C23" s="22"/>
      <c r="D23" s="21"/>
      <c r="E23" s="21"/>
      <c r="F23" s="21"/>
      <c r="G23" s="21"/>
      <c r="H23" s="21"/>
      <c r="I23" s="22"/>
      <c r="J23" s="22"/>
      <c r="K23" s="22"/>
    </row>
    <row r="24" spans="1:12" ht="20.100000000000001" customHeight="1" x14ac:dyDescent="0.25">
      <c r="A24" s="48" t="s">
        <v>14</v>
      </c>
      <c r="B24" s="49"/>
      <c r="C24" s="49"/>
      <c r="D24" s="50"/>
      <c r="E24" s="50"/>
      <c r="F24" s="50"/>
      <c r="G24" s="50"/>
      <c r="H24" s="50"/>
      <c r="I24" s="50"/>
      <c r="J24" s="50"/>
      <c r="K24" s="50"/>
      <c r="L24" s="5"/>
    </row>
    <row r="25" spans="1:12" s="26" customFormat="1" ht="20.100000000000001" customHeight="1" x14ac:dyDescent="0.25">
      <c r="A25" s="37" t="s">
        <v>3</v>
      </c>
      <c r="C25" s="26">
        <v>3</v>
      </c>
      <c r="D25" s="40">
        <v>3</v>
      </c>
      <c r="E25" s="40">
        <v>3</v>
      </c>
      <c r="F25" s="40">
        <v>4</v>
      </c>
      <c r="G25" s="40">
        <v>5</v>
      </c>
      <c r="H25" s="40">
        <v>8</v>
      </c>
      <c r="I25" s="40">
        <v>4</v>
      </c>
      <c r="J25" s="3">
        <v>5</v>
      </c>
      <c r="K25" s="3">
        <v>6</v>
      </c>
      <c r="L25" s="26">
        <v>6</v>
      </c>
    </row>
    <row r="26" spans="1:12" s="7" customFormat="1" ht="15.95" customHeight="1" x14ac:dyDescent="0.25">
      <c r="A26" s="5" t="s">
        <v>4</v>
      </c>
      <c r="C26" s="7">
        <v>2</v>
      </c>
      <c r="D26" s="24">
        <v>2</v>
      </c>
      <c r="E26" s="24">
        <v>2</v>
      </c>
      <c r="F26" s="24">
        <v>3</v>
      </c>
      <c r="G26" s="24">
        <v>3</v>
      </c>
      <c r="H26" s="24">
        <v>8</v>
      </c>
      <c r="I26" s="24">
        <v>2</v>
      </c>
      <c r="J26" s="12">
        <v>3</v>
      </c>
      <c r="K26" s="24">
        <v>4</v>
      </c>
      <c r="L26" s="7">
        <v>4</v>
      </c>
    </row>
    <row r="27" spans="1:12" s="7" customFormat="1" ht="12.75" customHeight="1" x14ac:dyDescent="0.25">
      <c r="A27" s="7" t="s">
        <v>5</v>
      </c>
      <c r="C27" s="7">
        <v>1</v>
      </c>
      <c r="D27" s="24">
        <v>1</v>
      </c>
      <c r="E27" s="24">
        <v>1</v>
      </c>
      <c r="F27" s="24">
        <v>1</v>
      </c>
      <c r="G27" s="24">
        <v>2</v>
      </c>
      <c r="H27" s="21" t="s">
        <v>1</v>
      </c>
      <c r="I27" s="24">
        <v>2</v>
      </c>
      <c r="J27" s="12">
        <v>2</v>
      </c>
      <c r="K27" s="7">
        <v>2</v>
      </c>
      <c r="L27" s="7">
        <v>2</v>
      </c>
    </row>
    <row r="28" spans="1:12" s="23" customFormat="1" ht="12.75" customHeight="1" x14ac:dyDescent="0.25">
      <c r="A28" s="23" t="s">
        <v>7</v>
      </c>
      <c r="C28" s="41">
        <v>33.333333333333329</v>
      </c>
      <c r="D28" s="41">
        <v>33.333333333333329</v>
      </c>
      <c r="E28" s="41">
        <v>33.333333333333329</v>
      </c>
      <c r="F28" s="41">
        <v>25</v>
      </c>
      <c r="G28" s="41">
        <v>40</v>
      </c>
      <c r="H28" s="20" t="s">
        <v>1</v>
      </c>
      <c r="I28" s="41">
        <v>50</v>
      </c>
      <c r="J28" s="41">
        <v>40</v>
      </c>
      <c r="K28" s="41">
        <v>33.333333333333329</v>
      </c>
      <c r="L28" s="41">
        <v>33.333333333333329</v>
      </c>
    </row>
    <row r="29" spans="1:12" s="26" customFormat="1" ht="20.100000000000001" customHeight="1" x14ac:dyDescent="0.25">
      <c r="A29" s="37" t="s">
        <v>6</v>
      </c>
      <c r="C29" s="26">
        <v>2</v>
      </c>
      <c r="D29" s="40">
        <v>2</v>
      </c>
      <c r="E29" s="40">
        <v>2</v>
      </c>
      <c r="F29" s="40">
        <v>2</v>
      </c>
      <c r="G29" s="40">
        <v>2</v>
      </c>
      <c r="H29" s="40">
        <v>2</v>
      </c>
      <c r="I29" s="40">
        <v>2</v>
      </c>
      <c r="J29" s="3">
        <v>2</v>
      </c>
      <c r="K29" s="3">
        <v>2</v>
      </c>
      <c r="L29" s="26">
        <v>2</v>
      </c>
    </row>
    <row r="30" spans="1:12" s="7" customFormat="1" ht="15.95" customHeight="1" x14ac:dyDescent="0.25">
      <c r="A30" s="5" t="s">
        <v>4</v>
      </c>
      <c r="C30" s="7">
        <v>1</v>
      </c>
      <c r="D30" s="24">
        <v>2</v>
      </c>
      <c r="E30" s="24">
        <v>1</v>
      </c>
      <c r="F30" s="24">
        <v>1</v>
      </c>
      <c r="G30" s="24">
        <v>2</v>
      </c>
      <c r="H30" s="24">
        <v>2</v>
      </c>
      <c r="I30" s="21" t="s">
        <v>1</v>
      </c>
      <c r="J30" s="21" t="s">
        <v>1</v>
      </c>
      <c r="K30" s="21" t="s">
        <v>1</v>
      </c>
      <c r="L30" s="7">
        <v>1</v>
      </c>
    </row>
    <row r="31" spans="1:12" s="7" customFormat="1" ht="12.75" customHeight="1" x14ac:dyDescent="0.25">
      <c r="A31" s="7" t="s">
        <v>5</v>
      </c>
      <c r="C31" s="7">
        <v>1</v>
      </c>
      <c r="D31" s="21" t="s">
        <v>1</v>
      </c>
      <c r="E31" s="24">
        <v>1</v>
      </c>
      <c r="F31" s="24">
        <v>1</v>
      </c>
      <c r="G31" s="21" t="s">
        <v>1</v>
      </c>
      <c r="H31" s="21" t="s">
        <v>1</v>
      </c>
      <c r="I31" s="24">
        <v>2</v>
      </c>
      <c r="J31" s="24">
        <v>2</v>
      </c>
      <c r="K31" s="7">
        <v>2</v>
      </c>
      <c r="L31" s="7">
        <v>1</v>
      </c>
    </row>
    <row r="32" spans="1:12" s="23" customFormat="1" ht="12.75" customHeight="1" x14ac:dyDescent="0.25">
      <c r="A32" s="23" t="s">
        <v>7</v>
      </c>
      <c r="C32" s="41">
        <v>50</v>
      </c>
      <c r="D32" s="20" t="s">
        <v>1</v>
      </c>
      <c r="E32" s="41">
        <v>50</v>
      </c>
      <c r="F32" s="41">
        <v>50</v>
      </c>
      <c r="G32" s="20" t="s">
        <v>1</v>
      </c>
      <c r="H32" s="20" t="s">
        <v>1</v>
      </c>
      <c r="I32" s="41">
        <v>100</v>
      </c>
      <c r="J32" s="41">
        <v>100</v>
      </c>
      <c r="K32" s="41">
        <v>100</v>
      </c>
      <c r="L32" s="41">
        <v>50</v>
      </c>
    </row>
    <row r="33" spans="1:12" s="7" customFormat="1" ht="20.100000000000001" customHeight="1" x14ac:dyDescent="0.25">
      <c r="A33" s="26" t="s">
        <v>9</v>
      </c>
    </row>
    <row r="34" spans="1:12" s="7" customFormat="1" ht="15.95" customHeight="1" x14ac:dyDescent="0.25">
      <c r="A34" s="5" t="s">
        <v>4</v>
      </c>
      <c r="C34" s="41">
        <v>75</v>
      </c>
      <c r="D34" s="41">
        <v>150</v>
      </c>
      <c r="E34" s="41">
        <v>75</v>
      </c>
      <c r="F34" s="41">
        <v>66.666666666666657</v>
      </c>
      <c r="G34" s="41">
        <v>166.66666666666669</v>
      </c>
      <c r="H34" s="41">
        <v>100</v>
      </c>
      <c r="I34" s="20" t="s">
        <v>1</v>
      </c>
      <c r="J34" s="20" t="s">
        <v>1</v>
      </c>
      <c r="K34" s="20" t="s">
        <v>1</v>
      </c>
      <c r="L34" s="41">
        <v>75</v>
      </c>
    </row>
    <row r="35" spans="1:12" s="7" customFormat="1" ht="12.75" customHeight="1" x14ac:dyDescent="0.25">
      <c r="A35" s="7" t="s">
        <v>5</v>
      </c>
      <c r="C35" s="41">
        <v>150</v>
      </c>
      <c r="D35" s="20" t="s">
        <v>1</v>
      </c>
      <c r="E35" s="41">
        <v>150</v>
      </c>
      <c r="F35" s="41">
        <v>200</v>
      </c>
      <c r="G35" s="20" t="s">
        <v>1</v>
      </c>
      <c r="H35" s="20" t="s">
        <v>1</v>
      </c>
      <c r="I35" s="41">
        <v>200</v>
      </c>
      <c r="J35" s="41">
        <v>250</v>
      </c>
      <c r="K35" s="41">
        <v>300</v>
      </c>
      <c r="L35" s="41">
        <v>150</v>
      </c>
    </row>
    <row r="36" spans="1:12" s="7" customFormat="1" ht="12" customHeight="1" x14ac:dyDescent="0.25">
      <c r="D36" s="20"/>
      <c r="E36" s="20"/>
      <c r="F36" s="20"/>
      <c r="G36" s="20"/>
      <c r="H36" s="20"/>
      <c r="I36" s="20"/>
      <c r="J36" s="20"/>
      <c r="K36" s="20"/>
      <c r="L36" s="20"/>
    </row>
    <row r="37" spans="1:12" s="7" customFormat="1" ht="12" customHeight="1" x14ac:dyDescent="0.25">
      <c r="D37" s="20"/>
      <c r="E37" s="20"/>
      <c r="F37" s="20"/>
      <c r="G37" s="20"/>
      <c r="H37" s="20"/>
      <c r="I37" s="20"/>
      <c r="J37" s="20"/>
      <c r="K37" s="20"/>
      <c r="L37" s="20"/>
    </row>
    <row r="38" spans="1:12" s="7" customFormat="1" ht="15.95" customHeight="1" x14ac:dyDescent="0.25">
      <c r="A38" s="7" t="s">
        <v>12</v>
      </c>
      <c r="D38" s="10"/>
      <c r="E38" s="10"/>
      <c r="F38" s="10"/>
      <c r="G38" s="10"/>
      <c r="H38" s="10"/>
      <c r="I38" s="10"/>
      <c r="J38" s="10"/>
      <c r="K38" s="10"/>
      <c r="L38" s="10"/>
    </row>
    <row r="39" spans="1:12" s="7" customFormat="1" ht="12" customHeight="1" x14ac:dyDescent="0.25">
      <c r="A39" s="5" t="s">
        <v>10</v>
      </c>
      <c r="D39" s="10"/>
      <c r="E39" s="10"/>
      <c r="F39" s="10"/>
      <c r="G39" s="10"/>
      <c r="H39" s="10"/>
      <c r="I39" s="10"/>
      <c r="J39" s="10"/>
      <c r="K39" s="10"/>
      <c r="L39" s="10"/>
    </row>
    <row r="40" spans="1:12" s="7" customFormat="1" ht="12" customHeight="1" x14ac:dyDescent="0.25">
      <c r="A40" s="7" t="s">
        <v>13</v>
      </c>
      <c r="D40" s="10"/>
      <c r="E40" s="10"/>
      <c r="F40" s="10"/>
      <c r="G40" s="10"/>
      <c r="H40" s="10"/>
      <c r="I40" s="10"/>
      <c r="J40" s="10"/>
      <c r="K40" s="10"/>
      <c r="L40" s="10"/>
    </row>
    <row r="41" spans="1:12" s="7" customFormat="1" ht="15.95" customHeight="1" x14ac:dyDescent="0.25">
      <c r="A41" s="42" t="s">
        <v>11</v>
      </c>
      <c r="D41" s="10"/>
      <c r="E41" s="10"/>
      <c r="F41" s="10"/>
      <c r="G41" s="10"/>
      <c r="H41" s="10"/>
      <c r="I41" s="10"/>
      <c r="J41" s="10"/>
      <c r="K41" s="10"/>
      <c r="L41" s="10" t="s">
        <v>16</v>
      </c>
    </row>
    <row r="42" spans="1:12" customFormat="1" ht="4.5" customHeight="1" x14ac:dyDescent="0.25">
      <c r="I42" s="1"/>
      <c r="J42" s="1"/>
      <c r="K42" s="1"/>
      <c r="L42" s="1"/>
    </row>
    <row r="43" spans="1:12" customFormat="1" ht="3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2011...</vt:lpstr>
      <vt:lpstr>1971-2007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dubois</dc:creator>
  <cp:lastModifiedBy>Opprecht Wanda (DF)</cp:lastModifiedBy>
  <cp:lastPrinted>2019-11-27T14:18:18Z</cp:lastPrinted>
  <dcterms:created xsi:type="dcterms:W3CDTF">1999-10-22T09:23:02Z</dcterms:created>
  <dcterms:modified xsi:type="dcterms:W3CDTF">2026-01-13T10:29:34Z</dcterms:modified>
</cp:coreProperties>
</file>