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7\D17_02\elections_communales\2020\"/>
    </mc:Choice>
  </mc:AlternateContent>
  <xr:revisionPtr revIDLastSave="0" documentId="13_ncr:1_{E0B90CA7-F5A3-4892-ABC1-E5478E9D01BF}" xr6:coauthVersionLast="47" xr6:coauthVersionMax="47" xr10:uidLastSave="{00000000-0000-0000-0000-000000000000}"/>
  <bookViews>
    <workbookView xWindow="-108" yWindow="-108" windowWidth="23256" windowHeight="12456" tabRatio="689" xr2:uid="{93019913-DD4C-4B22-B915-E49151A746F4}"/>
  </bookViews>
  <sheets>
    <sheet name="Conseillers_mun." sheetId="8" r:id="rId1"/>
    <sheet name="Conseillers_adm._tour_1" sheetId="9" r:id="rId2"/>
    <sheet name="Conseillers_adm._tour_2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9" l="1"/>
  <c r="H60" i="9"/>
  <c r="J60" i="9" s="1"/>
  <c r="D60" i="9"/>
  <c r="F60" i="9" s="1"/>
  <c r="C60" i="9"/>
  <c r="J17" i="9"/>
  <c r="J18" i="9"/>
  <c r="J19" i="9"/>
  <c r="K19" i="9"/>
  <c r="J20" i="9"/>
  <c r="K20" i="9"/>
  <c r="J21" i="9"/>
  <c r="K21" i="9"/>
  <c r="J22" i="9"/>
  <c r="K22" i="9"/>
  <c r="J23" i="9"/>
  <c r="K23" i="9"/>
  <c r="J24" i="9"/>
  <c r="K24" i="9" s="1"/>
  <c r="J25" i="9"/>
  <c r="K25" i="9"/>
  <c r="J26" i="9"/>
  <c r="J27" i="9"/>
  <c r="J28" i="9"/>
  <c r="K28" i="9"/>
  <c r="J29" i="9"/>
  <c r="J30" i="9"/>
  <c r="K30" i="9"/>
  <c r="J31" i="9"/>
  <c r="K31" i="9"/>
  <c r="J32" i="9"/>
  <c r="K32" i="9" s="1"/>
  <c r="J33" i="9"/>
  <c r="J34" i="9"/>
  <c r="K34" i="9"/>
  <c r="J35" i="9"/>
  <c r="J36" i="9"/>
  <c r="K36" i="9"/>
  <c r="J37" i="9"/>
  <c r="J38" i="9"/>
  <c r="K38" i="9"/>
  <c r="J39" i="9"/>
  <c r="K39" i="9"/>
  <c r="J40" i="9"/>
  <c r="K40" i="9"/>
  <c r="J41" i="9"/>
  <c r="J42" i="9"/>
  <c r="J43" i="9"/>
  <c r="K43" i="9"/>
  <c r="J44" i="9"/>
  <c r="K44" i="9"/>
  <c r="J45" i="9"/>
  <c r="K45" i="9"/>
  <c r="J46" i="9"/>
  <c r="J47" i="9"/>
  <c r="J48" i="9"/>
  <c r="K48" i="9"/>
  <c r="J49" i="9"/>
  <c r="K49" i="9"/>
  <c r="J50" i="9"/>
  <c r="J51" i="9"/>
  <c r="K51" i="9"/>
  <c r="J52" i="9"/>
  <c r="K52" i="9"/>
  <c r="J53" i="9"/>
  <c r="J54" i="9"/>
  <c r="J55" i="9"/>
  <c r="K55" i="9"/>
  <c r="J56" i="9"/>
  <c r="K56" i="9"/>
  <c r="J57" i="9"/>
  <c r="J58" i="9"/>
  <c r="J59" i="9"/>
  <c r="K59" i="9" s="1"/>
  <c r="E18" i="9"/>
  <c r="E19" i="9"/>
  <c r="F19" i="9"/>
  <c r="E20" i="9"/>
  <c r="F20" i="9"/>
  <c r="E21" i="9"/>
  <c r="F21" i="9"/>
  <c r="E22" i="9"/>
  <c r="F22" i="9"/>
  <c r="E23" i="9"/>
  <c r="F23" i="9"/>
  <c r="E24" i="9"/>
  <c r="F24" i="9"/>
  <c r="E25" i="9"/>
  <c r="F25" i="9"/>
  <c r="E26" i="9"/>
  <c r="F26" i="9"/>
  <c r="E27" i="9"/>
  <c r="F27" i="9"/>
  <c r="E28" i="9"/>
  <c r="F28" i="9"/>
  <c r="E29" i="9"/>
  <c r="F29" i="9"/>
  <c r="E30" i="9"/>
  <c r="F30" i="9"/>
  <c r="E31" i="9"/>
  <c r="F31" i="9"/>
  <c r="E32" i="9"/>
  <c r="F32" i="9"/>
  <c r="E33" i="9"/>
  <c r="E34" i="9"/>
  <c r="F34" i="9"/>
  <c r="E35" i="9"/>
  <c r="F35" i="9"/>
  <c r="E36" i="9"/>
  <c r="F36" i="9"/>
  <c r="E37" i="9"/>
  <c r="F37" i="9" s="1"/>
  <c r="E38" i="9"/>
  <c r="F38" i="9"/>
  <c r="E39" i="9"/>
  <c r="F39" i="9"/>
  <c r="E40" i="9"/>
  <c r="F40" i="9"/>
  <c r="E41" i="9"/>
  <c r="E42" i="9"/>
  <c r="F42" i="9"/>
  <c r="E43" i="9"/>
  <c r="F43" i="9"/>
  <c r="E44" i="9"/>
  <c r="F44" i="9"/>
  <c r="E45" i="9"/>
  <c r="F45" i="9"/>
  <c r="E46" i="9"/>
  <c r="F46" i="9"/>
  <c r="E47" i="9"/>
  <c r="F47" i="9"/>
  <c r="E48" i="9"/>
  <c r="F48" i="9"/>
  <c r="E49" i="9"/>
  <c r="F49" i="9"/>
  <c r="E51" i="9"/>
  <c r="F51" i="9"/>
  <c r="E52" i="9"/>
  <c r="F52" i="9"/>
  <c r="E53" i="9"/>
  <c r="F53" i="9"/>
  <c r="E54" i="9"/>
  <c r="E55" i="9"/>
  <c r="F55" i="9"/>
  <c r="E56" i="9"/>
  <c r="F56" i="9"/>
  <c r="E57" i="9"/>
  <c r="F57" i="9"/>
  <c r="E58" i="9"/>
  <c r="F58" i="9"/>
  <c r="E59" i="9"/>
  <c r="F59" i="9"/>
  <c r="E60" i="9"/>
  <c r="J16" i="9"/>
  <c r="K16" i="9" s="1"/>
  <c r="E16" i="9"/>
  <c r="F16" i="9" s="1"/>
  <c r="E17" i="9"/>
  <c r="F17" i="9" s="1"/>
  <c r="J15" i="9"/>
  <c r="K15" i="9" s="1"/>
  <c r="E15" i="9"/>
  <c r="F15" i="9" s="1"/>
  <c r="K60" i="9" l="1"/>
</calcChain>
</file>

<file path=xl/sharedStrings.xml><?xml version="1.0" encoding="utf-8"?>
<sst xmlns="http://schemas.openxmlformats.org/spreadsheetml/2006/main" count="393" uniqueCount="122">
  <si>
    <t>Office cantonal de la statistique - OCSTAT</t>
  </si>
  <si>
    <t>Canton de Genève</t>
  </si>
  <si>
    <t>Total</t>
  </si>
  <si>
    <t>Anières</t>
  </si>
  <si>
    <t>Avully</t>
  </si>
  <si>
    <t>Bardonnex</t>
  </si>
  <si>
    <t>Bellevue</t>
  </si>
  <si>
    <t>Bernex</t>
  </si>
  <si>
    <t>Carouge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</si>
  <si>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</si>
  <si>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</si>
  <si>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</si>
  <si>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</si>
  <si>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</si>
  <si>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</si>
  <si>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</si>
  <si>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</si>
  <si>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Genève</t>
  </si>
  <si>
    <t>Genthod</t>
  </si>
  <si>
    <t>Grand-Saconnex</t>
  </si>
  <si>
    <t>Gy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</si>
  <si>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</si>
  <si>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</si>
  <si>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</si>
  <si>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</si>
  <si>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</si>
  <si>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</si>
  <si>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</si>
  <si>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</si>
  <si>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</si>
  <si>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</si>
  <si>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</si>
  <si>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</si>
  <si>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</si>
  <si>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</si>
  <si>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</si>
  <si>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</si>
  <si>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</si>
  <si>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</si>
  <si>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</si>
  <si>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Hommes</t>
  </si>
  <si>
    <t>Femmes</t>
  </si>
  <si>
    <t>Candidats</t>
  </si>
  <si>
    <t>Elus</t>
  </si>
  <si>
    <t>% de</t>
  </si>
  <si>
    <t>Dardagny</t>
  </si>
  <si>
    <r>
      <t>Source</t>
    </r>
    <r>
      <rPr>
        <i/>
        <sz val="8"/>
        <rFont val="Arial Narrow"/>
        <family val="2"/>
      </rPr>
      <t xml:space="preserve"> : Chancellerie d'Etat / Office cantonal de la statistique</t>
    </r>
  </si>
  <si>
    <t>Presinge</t>
  </si>
  <si>
    <t>Avusy</t>
  </si>
  <si>
    <t>Confignon</t>
  </si>
  <si>
    <t>Hermance</t>
  </si>
  <si>
    <t>Pregny-Chambésy</t>
  </si>
  <si>
    <t>Aire-la-Ville</t>
  </si>
  <si>
    <t>Cartigny</t>
  </si>
  <si>
    <t xml:space="preserve">Corsier </t>
  </si>
  <si>
    <t>Bernex (1)</t>
  </si>
  <si>
    <t>Carouge (1)</t>
  </si>
  <si>
    <t>Cologny (1)</t>
  </si>
  <si>
    <t>Pregny-Chambésy (1)</t>
  </si>
  <si>
    <t>Veyrier (1)</t>
  </si>
  <si>
    <t>Aire-la-Ville (1)</t>
  </si>
  <si>
    <t>Avusy (1)</t>
  </si>
  <si>
    <t>Bellevue (1)</t>
  </si>
  <si>
    <t>Cartigny (1)</t>
  </si>
  <si>
    <t>Céligny (1)</t>
  </si>
  <si>
    <t>Chancy (1)</t>
  </si>
  <si>
    <t>Collonge-Bellerive (1)</t>
  </si>
  <si>
    <t>Corsier (1)</t>
  </si>
  <si>
    <t>Gy (1)</t>
  </si>
  <si>
    <t>Jussy (1)</t>
  </si>
  <si>
    <t>Laconnex (1)</t>
  </si>
  <si>
    <t>Meinier (1)</t>
  </si>
  <si>
    <t>Presinge (1)</t>
  </si>
  <si>
    <t>Troinex (1)</t>
  </si>
  <si>
    <t>Bardonnex (2)</t>
  </si>
  <si>
    <t>Collex-Bossy (2)</t>
  </si>
  <si>
    <t>Confignon (2)</t>
  </si>
  <si>
    <t>Dardagny (2)</t>
  </si>
  <si>
    <t>(2) Election tacite, le nombre de candidats se présentant ne dépassant pas celui des sièges à pourvoir.</t>
  </si>
  <si>
    <t>Candidats et élus aux postes de conseillers administratifs, maires et adjoints aux maires,</t>
  </si>
  <si>
    <t>selon le sexe, par commune</t>
  </si>
  <si>
    <t>Candidats et élus aux conseils municipaux, selon le sexe, par commune</t>
  </si>
  <si>
    <t>% de Femmes</t>
  </si>
  <si>
    <t xml:space="preserve">    donc nécessaire.</t>
  </si>
  <si>
    <t>Elections communales de 2020</t>
  </si>
  <si>
    <t>Election du 15 mars 2020</t>
  </si>
  <si>
    <t>T 17.02.2.01.2020</t>
  </si>
  <si>
    <t>Elections administratives de 2020</t>
  </si>
  <si>
    <t>Election du 5 avril 2020 (second tour)</t>
  </si>
  <si>
    <t xml:space="preserve">(2) Communes où le nombre prévu de magistrats à élire n'a pas été atteint lors de ce scrutin. Pour ces communes, un second tour d'élections est </t>
  </si>
  <si>
    <t>(1) Election tacite.</t>
  </si>
  <si>
    <t>Anières (2)</t>
  </si>
  <si>
    <t>Avully (2)</t>
  </si>
  <si>
    <t>Chêne-Bougeries (2)</t>
  </si>
  <si>
    <t>Chêne-Bourg (2)</t>
  </si>
  <si>
    <t>Choulex (2)</t>
  </si>
  <si>
    <t>Genève (2)</t>
  </si>
  <si>
    <t>Genthod (2)</t>
  </si>
  <si>
    <t>Grand-Saconnex (2)</t>
  </si>
  <si>
    <t>Hermance (2)</t>
  </si>
  <si>
    <t>Lancy (2)</t>
  </si>
  <si>
    <t>Meyrin (2)</t>
  </si>
  <si>
    <t>Onex (2)</t>
  </si>
  <si>
    <t>Election du 15 mars 2020 (premier tour)</t>
  </si>
  <si>
    <t>Perly-Certoux (2)</t>
  </si>
  <si>
    <t>Plan-les-Ouates (2)</t>
  </si>
  <si>
    <t xml:space="preserve">Pregny-Chambésy (1) </t>
  </si>
  <si>
    <t>Puplinge (2)</t>
  </si>
  <si>
    <t>Russin (2)</t>
  </si>
  <si>
    <t>Satigny (2)</t>
  </si>
  <si>
    <t>Soral (2)</t>
  </si>
  <si>
    <t>Thônex (2)</t>
  </si>
  <si>
    <t>Vandoeuvres (2)</t>
  </si>
  <si>
    <t>Vernier (2)</t>
  </si>
  <si>
    <t>Versoix (2)</t>
  </si>
  <si>
    <t xml:space="preserve">Soral </t>
  </si>
  <si>
    <t xml:space="preserve">Thônex </t>
  </si>
  <si>
    <t xml:space="preserve">Vandoeuvres </t>
  </si>
  <si>
    <t>Date de mise à jour : 09.04.2020</t>
  </si>
  <si>
    <t>(1) L'élection des magistrats ayant été acquise dès le premier tour, le second tour n'a pas eu lieu.</t>
  </si>
  <si>
    <t>///</t>
  </si>
  <si>
    <t>Date de mise à jour : 23.04.2020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</si>
</sst>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;\-#,##0;\-;"/>
    <numFmt numFmtId="167" formatCode="#,##0.0;\-#,##0.0;\-;"/>
  </numFmts>
  <fonts count="13" x14ac:knownFonts="1">
    <font>
      <sz val="8"/>
      <name val="Arial Narrow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i/>
      <sz val="9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b/>
      <sz val="10"/>
      <color indexed="48"/>
      <name val="Arial Narrow"/>
      <family val="2"/>
    </font>
    <font>
      <b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3" fontId="2" fillId="0" borderId="0" xfId="0" applyNumberFormat="1" applyFont="1" applyAlignment="1" applyProtection="1">
      <alignment horizontal="right"/>
      <protection locked="0"/>
    </xf>
    <xf numFmtId="3" fontId="3" fillId="0" borderId="0" xfId="0" applyNumberFormat="1" applyFont="1" applyProtection="1">
      <protection locked="0"/>
    </xf>
    <xf numFmtId="0" fontId="3" fillId="0" borderId="0" xfId="0" applyFont="1"/>
    <xf numFmtId="164" fontId="3" fillId="0" borderId="0" xfId="0" applyNumberFormat="1" applyFont="1" applyProtection="1">
      <protection locked="0"/>
    </xf>
    <xf numFmtId="3" fontId="4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3" fontId="8" fillId="0" borderId="0" xfId="0" applyNumberFormat="1" applyFont="1" applyProtection="1"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0" fontId="1" fillId="0" borderId="0" xfId="0" quotePrefix="1" applyNumberFormat="1" applyFont="1" applyAlignment="1">
      <alignment horizontal="left"/>
    </xf>
    <xf numFmtId="0" fontId="8" fillId="0" borderId="0" xfId="0" applyFont="1"/>
    <xf numFmtId="3" fontId="2" fillId="0" borderId="0" xfId="0" applyNumberFormat="1" applyFont="1" applyAlignment="1" applyProtection="1">
      <alignment horizontal="left"/>
      <protection locked="0"/>
    </xf>
    <xf numFmtId="0" fontId="2" fillId="0" borderId="0" xfId="0" applyNumberFormat="1" applyFont="1"/>
    <xf numFmtId="0" fontId="9" fillId="0" borderId="0" xfId="0" applyNumberFormat="1" applyFont="1"/>
    <xf numFmtId="3" fontId="10" fillId="0" borderId="0" xfId="0" applyNumberFormat="1" applyFont="1" applyAlignment="1" applyProtection="1">
      <alignment horizontal="right"/>
      <protection locked="0"/>
    </xf>
    <xf numFmtId="0" fontId="9" fillId="0" borderId="2" xfId="0" applyNumberFormat="1" applyFont="1" applyBorder="1"/>
    <xf numFmtId="3" fontId="9" fillId="0" borderId="2" xfId="0" applyNumberFormat="1" applyFont="1" applyBorder="1"/>
    <xf numFmtId="3" fontId="3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3" fontId="3" fillId="0" borderId="0" xfId="0" quotePrefix="1" applyNumberFormat="1" applyFont="1" applyBorder="1" applyAlignment="1" applyProtection="1">
      <alignment horizontal="right"/>
      <protection locked="0"/>
    </xf>
    <xf numFmtId="3" fontId="2" fillId="0" borderId="0" xfId="0" applyNumberFormat="1" applyFont="1" applyProtection="1">
      <protection locked="0"/>
    </xf>
    <xf numFmtId="3" fontId="3" fillId="0" borderId="1" xfId="0" applyNumberFormat="1" applyFont="1" applyBorder="1" applyAlignment="1" applyProtection="1">
      <alignment horizontal="right"/>
      <protection locked="0"/>
    </xf>
    <xf numFmtId="3" fontId="3" fillId="0" borderId="1" xfId="0" quotePrefix="1" applyNumberFormat="1" applyFont="1" applyBorder="1" applyAlignment="1" applyProtection="1">
      <alignment horizontal="right"/>
      <protection locked="0"/>
    </xf>
    <xf numFmtId="0" fontId="3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horizontal="right"/>
      <protection locked="0"/>
    </xf>
    <xf numFmtId="1" fontId="3" fillId="0" borderId="0" xfId="0" quotePrefix="1" applyNumberFormat="1" applyFont="1" applyAlignment="1" applyProtection="1">
      <alignment horizontal="right"/>
      <protection locked="0"/>
    </xf>
    <xf numFmtId="3" fontId="9" fillId="0" borderId="1" xfId="0" applyNumberFormat="1" applyFont="1" applyBorder="1" applyProtection="1">
      <protection locked="0"/>
    </xf>
    <xf numFmtId="3" fontId="9" fillId="0" borderId="1" xfId="0" applyNumberFormat="1" applyFont="1" applyBorder="1" applyAlignment="1" applyProtection="1">
      <alignment horizontal="right"/>
      <protection locked="0"/>
    </xf>
    <xf numFmtId="3" fontId="9" fillId="0" borderId="0" xfId="0" applyNumberFormat="1" applyFont="1" applyProtection="1">
      <protection locked="0"/>
    </xf>
    <xf numFmtId="3" fontId="9" fillId="0" borderId="0" xfId="0" applyNumberFormat="1" applyFont="1" applyBorder="1" applyProtection="1">
      <protection locked="0"/>
    </xf>
    <xf numFmtId="3" fontId="9" fillId="0" borderId="0" xfId="0" applyNumberFormat="1" applyFont="1" applyBorder="1" applyAlignment="1" applyProtection="1">
      <alignment horizontal="right"/>
      <protection locked="0"/>
    </xf>
    <xf numFmtId="3" fontId="6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3" fontId="10" fillId="0" borderId="0" xfId="0" applyNumberFormat="1" applyFont="1" applyProtection="1">
      <protection locked="0"/>
    </xf>
    <xf numFmtId="3" fontId="3" fillId="0" borderId="0" xfId="0" applyNumberFormat="1" applyFont="1" applyFill="1" applyProtection="1">
      <protection locked="0"/>
    </xf>
    <xf numFmtId="164" fontId="3" fillId="0" borderId="0" xfId="0" applyNumberFormat="1" applyFont="1" applyFill="1" applyAlignment="1" applyProtection="1">
      <alignment horizontal="right"/>
      <protection locked="0"/>
    </xf>
    <xf numFmtId="3" fontId="2" fillId="0" borderId="0" xfId="0" applyNumberFormat="1" applyFont="1" applyFill="1" applyProtection="1">
      <protection locked="0"/>
    </xf>
    <xf numFmtId="0" fontId="3" fillId="0" borderId="0" xfId="0" quotePrefix="1" applyNumberFormat="1" applyFont="1" applyBorder="1" applyAlignment="1">
      <alignment horizontal="left"/>
    </xf>
    <xf numFmtId="0" fontId="5" fillId="0" borderId="0" xfId="0" applyNumberFormat="1" applyFont="1"/>
    <xf numFmtId="0" fontId="3" fillId="0" borderId="2" xfId="0" applyFont="1" applyBorder="1"/>
    <xf numFmtId="3" fontId="3" fillId="0" borderId="2" xfId="0" applyNumberFormat="1" applyFont="1" applyBorder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3" fontId="3" fillId="0" borderId="1" xfId="0" applyNumberFormat="1" applyFont="1" applyBorder="1" applyProtection="1">
      <protection locked="0"/>
    </xf>
    <xf numFmtId="0" fontId="11" fillId="0" borderId="0" xfId="0" applyFont="1"/>
    <xf numFmtId="3" fontId="3" fillId="0" borderId="0" xfId="0" applyNumberFormat="1" applyFont="1"/>
    <xf numFmtId="0" fontId="3" fillId="0" borderId="3" xfId="0" applyFont="1" applyBorder="1"/>
    <xf numFmtId="3" fontId="3" fillId="0" borderId="3" xfId="0" applyNumberFormat="1" applyFont="1" applyBorder="1"/>
    <xf numFmtId="0" fontId="5" fillId="0" borderId="1" xfId="0" applyNumberFormat="1" applyFont="1" applyBorder="1"/>
    <xf numFmtId="0" fontId="3" fillId="0" borderId="1" xfId="0" quotePrefix="1" applyNumberFormat="1" applyFont="1" applyBorder="1" applyAlignment="1">
      <alignment horizontal="left"/>
    </xf>
    <xf numFmtId="164" fontId="3" fillId="0" borderId="1" xfId="0" applyNumberFormat="1" applyFont="1" applyBorder="1" applyProtection="1">
      <protection locked="0"/>
    </xf>
    <xf numFmtId="0" fontId="3" fillId="0" borderId="1" xfId="0" applyFont="1" applyBorder="1"/>
    <xf numFmtId="165" fontId="3" fillId="0" borderId="0" xfId="0" applyNumberFormat="1" applyFont="1"/>
    <xf numFmtId="3" fontId="1" fillId="0" borderId="0" xfId="0" applyNumberFormat="1" applyFont="1" applyAlignment="1" applyProtection="1">
      <alignment horizontal="left"/>
      <protection locked="0"/>
    </xf>
    <xf numFmtId="0" fontId="3" fillId="0" borderId="0" xfId="0" applyFont="1" applyFill="1"/>
    <xf numFmtId="3" fontId="12" fillId="0" borderId="0" xfId="0" applyNumberFormat="1" applyFont="1"/>
    <xf numFmtId="164" fontId="0" fillId="0" borderId="0" xfId="0" applyNumberFormat="1"/>
    <xf numFmtId="3" fontId="4" fillId="0" borderId="0" xfId="0" applyNumberFormat="1" applyFont="1" applyFill="1"/>
    <xf numFmtId="3" fontId="4" fillId="0" borderId="0" xfId="0" applyNumberFormat="1" applyFont="1"/>
    <xf numFmtId="165" fontId="4" fillId="0" borderId="0" xfId="0" applyNumberFormat="1" applyFont="1"/>
    <xf numFmtId="0" fontId="12" fillId="0" borderId="0" xfId="0" applyFont="1"/>
    <xf numFmtId="164" fontId="4" fillId="0" borderId="0" xfId="0" applyNumberFormat="1" applyFont="1"/>
    <xf numFmtId="1" fontId="3" fillId="0" borderId="0" xfId="0" applyNumberFormat="1" applyFont="1" applyProtection="1"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/>
    <xf numFmtId="166" fontId="0" fillId="0" borderId="0" xfId="0" applyNumberFormat="1"/>
    <xf numFmtId="166" fontId="3" fillId="0" borderId="0" xfId="0" applyNumberFormat="1" applyFont="1" applyAlignment="1">
      <alignment horizontal="right"/>
    </xf>
    <xf numFmtId="166" fontId="12" fillId="0" borderId="0" xfId="0" applyNumberFormat="1" applyFont="1"/>
    <xf numFmtId="166" fontId="3" fillId="0" borderId="0" xfId="0" applyNumberFormat="1" applyFont="1"/>
    <xf numFmtId="166" fontId="3" fillId="0" borderId="0" xfId="0" applyNumberFormat="1" applyFont="1" applyFill="1"/>
    <xf numFmtId="166" fontId="4" fillId="0" borderId="0" xfId="0" applyNumberFormat="1" applyFont="1"/>
    <xf numFmtId="3" fontId="3" fillId="0" borderId="0" xfId="1" quotePrefix="1" applyNumberFormat="1" applyFont="1" applyAlignment="1" applyProtection="1">
      <alignment horizontal="right"/>
      <protection locked="0"/>
    </xf>
    <xf numFmtId="3" fontId="3" fillId="0" borderId="0" xfId="1" quotePrefix="1" applyNumberFormat="1" applyFont="1" applyFill="1" applyAlignment="1" applyProtection="1">
      <alignment horizontal="right"/>
      <protection locked="0"/>
    </xf>
    <xf numFmtId="166" fontId="3" fillId="0" borderId="0" xfId="1" quotePrefix="1" applyNumberFormat="1" applyFont="1" applyFill="1" applyAlignment="1" applyProtection="1">
      <alignment horizontal="right"/>
      <protection locked="0"/>
    </xf>
    <xf numFmtId="167" fontId="3" fillId="0" borderId="0" xfId="1" quotePrefix="1" applyNumberFormat="1" applyFont="1" applyFill="1" applyAlignment="1" applyProtection="1">
      <alignment horizontal="right"/>
      <protection locked="0"/>
    </xf>
    <xf numFmtId="164" fontId="3" fillId="0" borderId="0" xfId="1" applyNumberFormat="1" applyFont="1" applyFill="1" applyAlignment="1" applyProtection="1">
      <alignment horizontal="right"/>
      <protection locked="0"/>
    </xf>
    <xf numFmtId="164" fontId="3" fillId="0" borderId="0" xfId="1" applyNumberFormat="1" applyFont="1" applyAlignment="1" applyProtection="1">
      <alignment horizontal="right"/>
      <protection locked="0"/>
    </xf>
    <xf numFmtId="166" fontId="4" fillId="0" borderId="0" xfId="1" quotePrefix="1" applyNumberFormat="1" applyFont="1" applyFill="1" applyAlignment="1" applyProtection="1">
      <alignment horizontal="right"/>
      <protection locked="0"/>
    </xf>
    <xf numFmtId="167" fontId="4" fillId="0" borderId="0" xfId="1" quotePrefix="1" applyNumberFormat="1" applyFont="1" applyFill="1" applyAlignment="1" applyProtection="1">
      <alignment horizontal="right"/>
      <protection locked="0"/>
    </xf>
    <xf numFmtId="3" fontId="4" fillId="0" borderId="0" xfId="1" quotePrefix="1" applyNumberFormat="1" applyFont="1" applyFill="1" applyAlignment="1" applyProtection="1">
      <alignment horizontal="right"/>
      <protection locked="0"/>
    </xf>
  </cellXfs>
  <cellStyles count="2">
    <cellStyle name="Normal" xfId="0" builtinId="0"/>
    <cellStyle name="Normal 2" xfId="1" xr:uid="{D9901B75-ABB7-426E-A646-DE3B2EE771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0</xdr:row>
      <xdr:rowOff>9525</xdr:rowOff>
    </xdr:from>
    <xdr:to>
      <xdr:col>10</xdr:col>
      <xdr:colOff>552450</xdr:colOff>
      <xdr:row>1</xdr:row>
      <xdr:rowOff>38100</xdr:rowOff>
    </xdr:to>
    <xdr:pic>
      <xdr:nvPicPr>
        <xdr:cNvPr id="1107" name="Picture 3" descr="logo stat-ge">
          <a:extLst>
            <a:ext uri="{FF2B5EF4-FFF2-40B4-BE49-F238E27FC236}">
              <a16:creationId xmlns:a16="http://schemas.microsoft.com/office/drawing/2014/main" id="{22B4498D-5F93-78C5-F9BA-8616664A8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525"/>
          <a:ext cx="781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0</xdr:row>
      <xdr:rowOff>0</xdr:rowOff>
    </xdr:from>
    <xdr:to>
      <xdr:col>10</xdr:col>
      <xdr:colOff>771525</xdr:colOff>
      <xdr:row>1</xdr:row>
      <xdr:rowOff>28575</xdr:rowOff>
    </xdr:to>
    <xdr:pic>
      <xdr:nvPicPr>
        <xdr:cNvPr id="23623" name="Picture 3" descr="logo stat-ge">
          <a:extLst>
            <a:ext uri="{FF2B5EF4-FFF2-40B4-BE49-F238E27FC236}">
              <a16:creationId xmlns:a16="http://schemas.microsoft.com/office/drawing/2014/main" id="{8462A1FB-9105-2EC1-91CA-7AE725AF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0</xdr:row>
      <xdr:rowOff>9525</xdr:rowOff>
    </xdr:from>
    <xdr:to>
      <xdr:col>10</xdr:col>
      <xdr:colOff>723900</xdr:colOff>
      <xdr:row>1</xdr:row>
      <xdr:rowOff>38100</xdr:rowOff>
    </xdr:to>
    <xdr:pic>
      <xdr:nvPicPr>
        <xdr:cNvPr id="24642" name="Picture 3" descr="logo stat-ge">
          <a:extLst>
            <a:ext uri="{FF2B5EF4-FFF2-40B4-BE49-F238E27FC236}">
              <a16:creationId xmlns:a16="http://schemas.microsoft.com/office/drawing/2014/main" id="{2598CF6B-DDCB-088A-3CE8-0A57A8F20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83118-C3BF-4659-AC9D-F311A85D736D}">
  <dimension ref="A1:K64"/>
  <sheetViews>
    <sheetView tabSelected="1" zoomScaleNormal="100" workbookViewId="0">
      <pane ySplit="14" topLeftCell="A15" activePane="bottomLeft" state="frozen"/>
      <selection pane="bottomLeft" activeCell="L1" sqref="L1"/>
    </sheetView>
  </sheetViews>
  <sheetFormatPr baseColWidth="10" defaultColWidth="11.1640625" defaultRowHeight="10.8" x14ac:dyDescent="0.25"/>
  <cols>
    <col min="1" max="1" width="7.6640625" style="31" customWidth="1"/>
    <col min="2" max="2" width="26.83203125" style="31" customWidth="1"/>
    <col min="3" max="3" width="8.6640625" style="31" customWidth="1"/>
    <col min="4" max="6" width="12" style="31" customWidth="1"/>
    <col min="7" max="7" width="7" style="31" customWidth="1"/>
    <col min="8" max="8" width="9" style="31" customWidth="1"/>
    <col min="9" max="11" width="12" style="31" customWidth="1"/>
    <col min="12" max="16384" width="11.1640625" style="31"/>
  </cols>
  <sheetData>
    <row r="1" spans="1:11" s="3" customFormat="1" ht="34.5" customHeight="1" x14ac:dyDescent="0.3">
      <c r="A1" s="46" t="s">
        <v>0</v>
      </c>
      <c r="F1" s="47"/>
      <c r="G1" s="47"/>
      <c r="H1" s="47"/>
    </row>
    <row r="2" spans="1:11" s="3" customFormat="1" ht="5.0999999999999996" customHeight="1" thickBot="1" x14ac:dyDescent="0.25">
      <c r="A2" s="48"/>
      <c r="B2" s="48"/>
      <c r="C2" s="48"/>
      <c r="D2" s="48"/>
      <c r="E2" s="48"/>
      <c r="F2" s="49"/>
      <c r="G2" s="49"/>
      <c r="H2" s="49"/>
      <c r="I2" s="49"/>
      <c r="J2" s="49"/>
      <c r="K2" s="49"/>
    </row>
    <row r="3" spans="1:11" s="10" customFormat="1" ht="36" customHeight="1" x14ac:dyDescent="0.3">
      <c r="A3" s="55" t="s">
        <v>84</v>
      </c>
      <c r="D3" s="11"/>
      <c r="E3" s="11"/>
      <c r="F3" s="11"/>
      <c r="G3" s="11"/>
      <c r="H3" s="11"/>
      <c r="I3" s="11"/>
      <c r="J3" s="11"/>
      <c r="K3" s="13"/>
    </row>
    <row r="4" spans="1:11" s="10" customFormat="1" ht="15" customHeight="1" x14ac:dyDescent="0.3">
      <c r="A4" s="12" t="s">
        <v>81</v>
      </c>
      <c r="D4" s="11"/>
      <c r="E4" s="11"/>
      <c r="G4" s="11"/>
      <c r="H4" s="11"/>
      <c r="I4" s="11"/>
      <c r="J4" s="11"/>
      <c r="K4" s="44" t="s">
        <v>86</v>
      </c>
    </row>
    <row r="5" spans="1:11" s="15" customFormat="1" ht="15.9" customHeight="1" x14ac:dyDescent="0.3">
      <c r="A5" s="14" t="s">
        <v>85</v>
      </c>
      <c r="K5" s="1" t="s">
        <v>1</v>
      </c>
    </row>
    <row r="6" spans="1:11" s="16" customFormat="1" ht="3.9" customHeight="1" x14ac:dyDescent="0.3">
      <c r="K6" s="17"/>
    </row>
    <row r="7" spans="1:11" s="16" customFormat="1" ht="3.9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9"/>
    </row>
    <row r="8" spans="1:11" s="23" customFormat="1" ht="12" customHeight="1" x14ac:dyDescent="0.3">
      <c r="A8" s="2"/>
      <c r="B8" s="2"/>
      <c r="C8" s="20"/>
      <c r="D8" s="20"/>
      <c r="E8" s="20"/>
      <c r="F8" s="21" t="s">
        <v>42</v>
      </c>
      <c r="G8" s="8"/>
      <c r="H8" s="20"/>
      <c r="I8" s="20"/>
      <c r="J8" s="20"/>
      <c r="K8" s="22" t="s">
        <v>43</v>
      </c>
    </row>
    <row r="9" spans="1:11" s="23" customFormat="1" ht="3.9" customHeight="1" x14ac:dyDescent="0.3">
      <c r="A9" s="2"/>
      <c r="B9" s="2"/>
      <c r="C9" s="24"/>
      <c r="D9" s="24"/>
      <c r="E9" s="24"/>
      <c r="F9" s="9"/>
      <c r="G9" s="21"/>
      <c r="H9" s="24"/>
      <c r="I9" s="24"/>
      <c r="J9" s="24"/>
      <c r="K9" s="25"/>
    </row>
    <row r="10" spans="1:11" s="23" customFormat="1" ht="3.9" customHeight="1" x14ac:dyDescent="0.3">
      <c r="A10" s="2"/>
      <c r="B10" s="2"/>
      <c r="C10" s="20"/>
      <c r="D10" s="20"/>
      <c r="E10" s="20"/>
      <c r="F10" s="21"/>
      <c r="G10" s="8"/>
      <c r="H10" s="20"/>
      <c r="I10" s="20"/>
      <c r="J10" s="20"/>
      <c r="K10" s="22"/>
    </row>
    <row r="11" spans="1:11" s="23" customFormat="1" ht="12" customHeight="1" x14ac:dyDescent="0.3">
      <c r="A11" s="26"/>
      <c r="B11" s="26"/>
      <c r="C11" s="20"/>
      <c r="D11" s="20"/>
      <c r="E11" s="20"/>
      <c r="F11" s="20" t="s">
        <v>44</v>
      </c>
      <c r="G11" s="20"/>
      <c r="H11" s="20"/>
      <c r="I11" s="20"/>
      <c r="J11" s="20"/>
      <c r="K11" s="20" t="s">
        <v>44</v>
      </c>
    </row>
    <row r="12" spans="1:11" s="23" customFormat="1" ht="12" customHeight="1" x14ac:dyDescent="0.3">
      <c r="A12" s="2"/>
      <c r="B12" s="2"/>
      <c r="C12" s="6" t="s">
        <v>40</v>
      </c>
      <c r="D12" s="27" t="s">
        <v>41</v>
      </c>
      <c r="E12" s="27" t="s">
        <v>2</v>
      </c>
      <c r="F12" s="28" t="s">
        <v>41</v>
      </c>
      <c r="G12" s="27"/>
      <c r="H12" s="27" t="s">
        <v>40</v>
      </c>
      <c r="I12" s="27" t="s">
        <v>41</v>
      </c>
      <c r="J12" s="27" t="s">
        <v>2</v>
      </c>
      <c r="K12" s="27" t="s">
        <v>41</v>
      </c>
    </row>
    <row r="13" spans="1:11" ht="3.9" customHeight="1" x14ac:dyDescent="0.25">
      <c r="A13" s="29"/>
      <c r="B13" s="29"/>
      <c r="C13" s="29"/>
      <c r="D13" s="30"/>
      <c r="E13" s="30"/>
      <c r="F13" s="30"/>
      <c r="G13" s="30"/>
      <c r="H13" s="30"/>
      <c r="I13" s="30"/>
      <c r="J13" s="30"/>
      <c r="K13" s="30"/>
    </row>
    <row r="14" spans="1:11" ht="3.9" customHeight="1" x14ac:dyDescent="0.25">
      <c r="A14" s="32"/>
      <c r="B14" s="32"/>
      <c r="C14" s="32"/>
      <c r="D14" s="33"/>
      <c r="E14" s="33"/>
      <c r="F14" s="33"/>
      <c r="G14" s="33"/>
      <c r="H14" s="33"/>
      <c r="I14" s="33"/>
      <c r="J14" s="33"/>
      <c r="K14" s="33"/>
    </row>
    <row r="15" spans="1:11" s="34" customFormat="1" ht="20.100000000000001" customHeight="1" x14ac:dyDescent="0.3">
      <c r="A15" s="2" t="s">
        <v>52</v>
      </c>
      <c r="B15" s="7"/>
      <c r="C15">
        <v>10</v>
      </c>
      <c r="D15">
        <v>6</v>
      </c>
      <c r="E15">
        <v>16</v>
      </c>
      <c r="F15" s="58">
        <v>37.5</v>
      </c>
      <c r="G15" s="47"/>
      <c r="H15" s="47">
        <v>8</v>
      </c>
      <c r="I15" s="47">
        <v>5</v>
      </c>
      <c r="J15" s="47">
        <v>13</v>
      </c>
      <c r="K15" s="58">
        <v>38.461538461538467</v>
      </c>
    </row>
    <row r="16" spans="1:11" s="23" customFormat="1" ht="12" customHeight="1" x14ac:dyDescent="0.3">
      <c r="A16" s="2" t="s">
        <v>3</v>
      </c>
      <c r="B16" s="2"/>
      <c r="C16">
        <v>12</v>
      </c>
      <c r="D16">
        <v>14</v>
      </c>
      <c r="E16">
        <v>26</v>
      </c>
      <c r="F16" s="58">
        <v>53.846153846153847</v>
      </c>
      <c r="G16" s="35"/>
      <c r="H16" s="3">
        <v>7</v>
      </c>
      <c r="I16" s="3">
        <v>10</v>
      </c>
      <c r="J16" s="47">
        <v>17</v>
      </c>
      <c r="K16" s="58">
        <v>58.82352941176471</v>
      </c>
    </row>
    <row r="17" spans="1:11" s="23" customFormat="1" ht="12" customHeight="1" x14ac:dyDescent="0.3">
      <c r="A17" s="2" t="s">
        <v>4</v>
      </c>
      <c r="B17" s="2"/>
      <c r="C17">
        <v>14</v>
      </c>
      <c r="D17">
        <v>12</v>
      </c>
      <c r="E17">
        <v>26</v>
      </c>
      <c r="F17" s="58">
        <v>46.153846153846153</v>
      </c>
      <c r="G17" s="35"/>
      <c r="H17" s="3">
        <v>8</v>
      </c>
      <c r="I17" s="3">
        <v>7</v>
      </c>
      <c r="J17" s="47">
        <v>15</v>
      </c>
      <c r="K17" s="58">
        <v>46.666666666666664</v>
      </c>
    </row>
    <row r="18" spans="1:11" s="23" customFormat="1" ht="12" customHeight="1" x14ac:dyDescent="0.3">
      <c r="A18" s="2" t="s">
        <v>48</v>
      </c>
      <c r="B18" s="2"/>
      <c r="C18">
        <v>7</v>
      </c>
      <c r="D18">
        <v>6</v>
      </c>
      <c r="E18">
        <v>13</v>
      </c>
      <c r="F18" s="58">
        <v>46.153846153846153</v>
      </c>
      <c r="G18" s="35"/>
      <c r="H18" s="56">
        <v>7</v>
      </c>
      <c r="I18" s="56">
        <v>6</v>
      </c>
      <c r="J18" s="47">
        <v>13</v>
      </c>
      <c r="K18" s="58">
        <v>46.153846153846153</v>
      </c>
    </row>
    <row r="19" spans="1:11" s="23" customFormat="1" ht="12" customHeight="1" x14ac:dyDescent="0.3">
      <c r="A19" s="2" t="s">
        <v>5</v>
      </c>
      <c r="B19" s="2"/>
      <c r="C19">
        <v>11</v>
      </c>
      <c r="D19">
        <v>11</v>
      </c>
      <c r="E19">
        <v>22</v>
      </c>
      <c r="F19" s="58">
        <v>50</v>
      </c>
      <c r="G19" s="35"/>
      <c r="H19" s="56">
        <v>8</v>
      </c>
      <c r="I19" s="56">
        <v>9</v>
      </c>
      <c r="J19" s="47">
        <v>17</v>
      </c>
      <c r="K19" s="58">
        <v>52.941176470588239</v>
      </c>
    </row>
    <row r="20" spans="1:11" s="23" customFormat="1" ht="20.100000000000001" customHeight="1" x14ac:dyDescent="0.3">
      <c r="A20" s="2" t="s">
        <v>6</v>
      </c>
      <c r="B20" s="2"/>
      <c r="C20">
        <v>22</v>
      </c>
      <c r="D20">
        <v>20</v>
      </c>
      <c r="E20">
        <v>42</v>
      </c>
      <c r="F20" s="58">
        <v>47.619047619047613</v>
      </c>
      <c r="G20" s="35"/>
      <c r="H20" s="56">
        <v>9</v>
      </c>
      <c r="I20" s="56">
        <v>10</v>
      </c>
      <c r="J20" s="47">
        <v>19</v>
      </c>
      <c r="K20" s="58">
        <v>52.631578947368418</v>
      </c>
    </row>
    <row r="21" spans="1:11" s="23" customFormat="1" ht="12" customHeight="1" x14ac:dyDescent="0.3">
      <c r="A21" s="2" t="s">
        <v>7</v>
      </c>
      <c r="B21" s="2"/>
      <c r="C21">
        <v>27</v>
      </c>
      <c r="D21">
        <v>20</v>
      </c>
      <c r="E21">
        <v>47</v>
      </c>
      <c r="F21" s="58">
        <v>42.553191489361701</v>
      </c>
      <c r="G21" s="35"/>
      <c r="H21" s="56">
        <v>13</v>
      </c>
      <c r="I21" s="56">
        <v>12</v>
      </c>
      <c r="J21" s="47">
        <v>25</v>
      </c>
      <c r="K21" s="58">
        <v>48</v>
      </c>
    </row>
    <row r="22" spans="1:11" s="23" customFormat="1" ht="12" customHeight="1" x14ac:dyDescent="0.3">
      <c r="A22" s="2" t="s">
        <v>8</v>
      </c>
      <c r="B22" s="2"/>
      <c r="C22">
        <v>54</v>
      </c>
      <c r="D22">
        <v>37</v>
      </c>
      <c r="E22">
        <v>91</v>
      </c>
      <c r="F22" s="58">
        <v>40.659340659340657</v>
      </c>
      <c r="G22" s="47"/>
      <c r="H22" s="47">
        <v>20</v>
      </c>
      <c r="I22" s="47">
        <v>13</v>
      </c>
      <c r="J22" s="47">
        <v>33</v>
      </c>
      <c r="K22" s="58">
        <v>39.393939393939391</v>
      </c>
    </row>
    <row r="23" spans="1:11" s="23" customFormat="1" ht="12" customHeight="1" x14ac:dyDescent="0.3">
      <c r="A23" s="2" t="s">
        <v>53</v>
      </c>
      <c r="B23" s="2"/>
      <c r="C23">
        <v>9</v>
      </c>
      <c r="D23">
        <v>4</v>
      </c>
      <c r="E23">
        <v>13</v>
      </c>
      <c r="F23" s="58">
        <v>30.76923076923077</v>
      </c>
      <c r="G23" s="35"/>
      <c r="H23" s="56">
        <v>9</v>
      </c>
      <c r="I23" s="56">
        <v>4</v>
      </c>
      <c r="J23" s="47">
        <v>13</v>
      </c>
      <c r="K23" s="58">
        <v>30.76923076923077</v>
      </c>
    </row>
    <row r="24" spans="1:11" s="23" customFormat="1" ht="12" customHeight="1" x14ac:dyDescent="0.3">
      <c r="A24" s="2" t="s">
        <v>9</v>
      </c>
      <c r="B24" s="2"/>
      <c r="C24">
        <v>6</v>
      </c>
      <c r="D24">
        <v>7</v>
      </c>
      <c r="E24">
        <v>13</v>
      </c>
      <c r="F24" s="58">
        <v>53.846153846153847</v>
      </c>
      <c r="G24" s="35"/>
      <c r="H24" s="56">
        <v>6</v>
      </c>
      <c r="I24" s="56">
        <v>7</v>
      </c>
      <c r="J24" s="47">
        <v>13</v>
      </c>
      <c r="K24" s="58">
        <v>53.846153846153847</v>
      </c>
    </row>
    <row r="25" spans="1:11" s="23" customFormat="1" ht="20.100000000000001" customHeight="1" x14ac:dyDescent="0.3">
      <c r="A25" s="2" t="s">
        <v>10</v>
      </c>
      <c r="B25" s="2"/>
      <c r="C25">
        <v>18</v>
      </c>
      <c r="D25">
        <v>9</v>
      </c>
      <c r="E25">
        <v>27</v>
      </c>
      <c r="F25" s="58">
        <v>33.333333333333329</v>
      </c>
      <c r="G25" s="35"/>
      <c r="H25" s="56">
        <v>10</v>
      </c>
      <c r="I25" s="56">
        <v>5</v>
      </c>
      <c r="J25" s="47">
        <v>15</v>
      </c>
      <c r="K25" s="58">
        <v>33.333333333333329</v>
      </c>
    </row>
    <row r="26" spans="1:11" s="23" customFormat="1" ht="12" customHeight="1" x14ac:dyDescent="0.3">
      <c r="A26" s="2" t="s">
        <v>11</v>
      </c>
      <c r="B26" s="2"/>
      <c r="C26">
        <v>28</v>
      </c>
      <c r="D26">
        <v>21</v>
      </c>
      <c r="E26">
        <v>49</v>
      </c>
      <c r="F26" s="58">
        <v>42.857142857142854</v>
      </c>
      <c r="G26" s="35"/>
      <c r="H26" s="56">
        <v>14</v>
      </c>
      <c r="I26" s="56">
        <v>13</v>
      </c>
      <c r="J26" s="47">
        <v>27</v>
      </c>
      <c r="K26" s="58">
        <v>48.148148148148145</v>
      </c>
    </row>
    <row r="27" spans="1:11" s="23" customFormat="1" ht="12" customHeight="1" x14ac:dyDescent="0.3">
      <c r="A27" s="2" t="s">
        <v>12</v>
      </c>
      <c r="B27" s="2"/>
      <c r="C27">
        <v>25</v>
      </c>
      <c r="D27">
        <v>20</v>
      </c>
      <c r="E27">
        <v>45</v>
      </c>
      <c r="F27" s="58">
        <v>44.444444444444443</v>
      </c>
      <c r="G27" s="35"/>
      <c r="H27" s="56">
        <v>14</v>
      </c>
      <c r="I27" s="56">
        <v>9</v>
      </c>
      <c r="J27" s="47">
        <v>23</v>
      </c>
      <c r="K27" s="58">
        <v>39.130434782608695</v>
      </c>
    </row>
    <row r="28" spans="1:11" s="23" customFormat="1" ht="12" customHeight="1" x14ac:dyDescent="0.3">
      <c r="A28" s="2" t="s">
        <v>13</v>
      </c>
      <c r="B28" s="2"/>
      <c r="C28">
        <v>10</v>
      </c>
      <c r="D28">
        <v>9</v>
      </c>
      <c r="E28">
        <v>19</v>
      </c>
      <c r="F28" s="58">
        <v>47.368421052631575</v>
      </c>
      <c r="G28" s="35"/>
      <c r="H28" s="56">
        <v>9</v>
      </c>
      <c r="I28" s="56">
        <v>4</v>
      </c>
      <c r="J28" s="47">
        <v>13</v>
      </c>
      <c r="K28" s="58">
        <v>30.76923076923077</v>
      </c>
    </row>
    <row r="29" spans="1:11" s="23" customFormat="1" ht="12" customHeight="1" x14ac:dyDescent="0.3">
      <c r="A29" s="2" t="s">
        <v>14</v>
      </c>
      <c r="B29" s="2"/>
      <c r="C29">
        <v>10</v>
      </c>
      <c r="D29">
        <v>11</v>
      </c>
      <c r="E29">
        <v>21</v>
      </c>
      <c r="F29" s="58">
        <v>52.380952380952387</v>
      </c>
      <c r="G29" s="35"/>
      <c r="H29" s="56">
        <v>8</v>
      </c>
      <c r="I29" s="56">
        <v>7</v>
      </c>
      <c r="J29" s="47">
        <v>15</v>
      </c>
      <c r="K29" s="58">
        <v>46.666666666666664</v>
      </c>
    </row>
    <row r="30" spans="1:11" s="23" customFormat="1" ht="20.100000000000001" customHeight="1" x14ac:dyDescent="0.3">
      <c r="A30" s="2" t="s">
        <v>15</v>
      </c>
      <c r="B30" s="2"/>
      <c r="C30">
        <v>27</v>
      </c>
      <c r="D30">
        <v>14</v>
      </c>
      <c r="E30">
        <v>41</v>
      </c>
      <c r="F30" s="58">
        <v>34.146341463414636</v>
      </c>
      <c r="G30" s="35"/>
      <c r="H30" s="56">
        <v>14</v>
      </c>
      <c r="I30" s="56">
        <v>9</v>
      </c>
      <c r="J30" s="47">
        <v>23</v>
      </c>
      <c r="K30" s="58">
        <v>39.130434782608695</v>
      </c>
    </row>
    <row r="31" spans="1:11" s="23" customFormat="1" ht="12" customHeight="1" x14ac:dyDescent="0.3">
      <c r="A31" s="2" t="s">
        <v>16</v>
      </c>
      <c r="B31" s="2"/>
      <c r="C31">
        <v>26</v>
      </c>
      <c r="D31">
        <v>14</v>
      </c>
      <c r="E31">
        <v>40</v>
      </c>
      <c r="F31" s="58">
        <v>35</v>
      </c>
      <c r="G31" s="35"/>
      <c r="H31" s="56">
        <v>12</v>
      </c>
      <c r="I31" s="56">
        <v>9</v>
      </c>
      <c r="J31" s="47">
        <v>21</v>
      </c>
      <c r="K31" s="58">
        <v>42.857142857142854</v>
      </c>
    </row>
    <row r="32" spans="1:11" s="23" customFormat="1" ht="12" customHeight="1" x14ac:dyDescent="0.3">
      <c r="A32" s="2" t="s">
        <v>49</v>
      </c>
      <c r="B32" s="2"/>
      <c r="C32">
        <v>22</v>
      </c>
      <c r="D32">
        <v>17</v>
      </c>
      <c r="E32">
        <v>39</v>
      </c>
      <c r="F32" s="58">
        <v>43.589743589743591</v>
      </c>
      <c r="G32" s="35"/>
      <c r="H32" s="56">
        <v>11</v>
      </c>
      <c r="I32" s="56">
        <v>8</v>
      </c>
      <c r="J32" s="47">
        <v>19</v>
      </c>
      <c r="K32" s="58">
        <v>42.105263157894733</v>
      </c>
    </row>
    <row r="33" spans="1:11" s="23" customFormat="1" ht="12" customHeight="1" x14ac:dyDescent="0.3">
      <c r="A33" s="2" t="s">
        <v>54</v>
      </c>
      <c r="B33" s="2"/>
      <c r="C33">
        <v>19</v>
      </c>
      <c r="D33">
        <v>15</v>
      </c>
      <c r="E33">
        <v>34</v>
      </c>
      <c r="F33" s="58">
        <v>44.117647058823529</v>
      </c>
      <c r="G33" s="35"/>
      <c r="H33" s="56">
        <v>11</v>
      </c>
      <c r="I33" s="56">
        <v>5</v>
      </c>
      <c r="J33" s="47">
        <v>16</v>
      </c>
      <c r="K33" s="58">
        <v>31.25</v>
      </c>
    </row>
    <row r="34" spans="1:11" s="23" customFormat="1" ht="12" customHeight="1" x14ac:dyDescent="0.3">
      <c r="A34" s="2" t="s">
        <v>45</v>
      </c>
      <c r="B34" s="2"/>
      <c r="C34">
        <v>14</v>
      </c>
      <c r="D34">
        <v>13</v>
      </c>
      <c r="E34">
        <v>27</v>
      </c>
      <c r="F34" s="58">
        <v>48.148148148148145</v>
      </c>
      <c r="G34" s="35"/>
      <c r="H34" s="56">
        <v>9</v>
      </c>
      <c r="I34" s="56">
        <v>6</v>
      </c>
      <c r="J34" s="47">
        <v>15</v>
      </c>
      <c r="K34" s="58">
        <v>40</v>
      </c>
    </row>
    <row r="35" spans="1:11" s="23" customFormat="1" ht="20.100000000000001" customHeight="1" x14ac:dyDescent="0.3">
      <c r="A35" s="2" t="s">
        <v>17</v>
      </c>
      <c r="B35" s="2"/>
      <c r="C35">
        <v>163</v>
      </c>
      <c r="D35">
        <v>116</v>
      </c>
      <c r="E35">
        <v>279</v>
      </c>
      <c r="F35" s="58">
        <v>41.577060931899638</v>
      </c>
      <c r="G35" s="35"/>
      <c r="H35" s="56">
        <v>39</v>
      </c>
      <c r="I35" s="56">
        <v>41</v>
      </c>
      <c r="J35" s="47">
        <v>80</v>
      </c>
      <c r="K35" s="58">
        <v>51.249999999999993</v>
      </c>
    </row>
    <row r="36" spans="1:11" s="23" customFormat="1" ht="12" customHeight="1" x14ac:dyDescent="0.3">
      <c r="A36" s="2" t="s">
        <v>18</v>
      </c>
      <c r="B36" s="2"/>
      <c r="C36">
        <v>16</v>
      </c>
      <c r="D36">
        <v>15</v>
      </c>
      <c r="E36">
        <v>31</v>
      </c>
      <c r="F36" s="58">
        <v>48.387096774193552</v>
      </c>
      <c r="G36" s="35"/>
      <c r="H36" s="56">
        <v>11</v>
      </c>
      <c r="I36" s="56">
        <v>6</v>
      </c>
      <c r="J36" s="47">
        <v>17</v>
      </c>
      <c r="K36" s="58">
        <v>35.294117647058826</v>
      </c>
    </row>
    <row r="37" spans="1:11" s="23" customFormat="1" ht="12" customHeight="1" x14ac:dyDescent="0.3">
      <c r="A37" s="2" t="s">
        <v>19</v>
      </c>
      <c r="B37" s="2"/>
      <c r="C37">
        <v>36</v>
      </c>
      <c r="D37">
        <v>17</v>
      </c>
      <c r="E37">
        <v>53</v>
      </c>
      <c r="F37" s="58">
        <v>32.075471698113205</v>
      </c>
      <c r="G37" s="35"/>
      <c r="H37" s="56">
        <v>16</v>
      </c>
      <c r="I37" s="56">
        <v>10</v>
      </c>
      <c r="J37" s="47">
        <v>26</v>
      </c>
      <c r="K37" s="58">
        <v>38.461538461538467</v>
      </c>
    </row>
    <row r="38" spans="1:11" s="23" customFormat="1" ht="12" customHeight="1" x14ac:dyDescent="0.3">
      <c r="A38" s="2" t="s">
        <v>20</v>
      </c>
      <c r="B38" s="2"/>
      <c r="C38">
        <v>10</v>
      </c>
      <c r="D38">
        <v>3</v>
      </c>
      <c r="E38">
        <v>13</v>
      </c>
      <c r="F38" s="58">
        <v>23.076923076923077</v>
      </c>
      <c r="G38" s="35"/>
      <c r="H38" s="56">
        <v>7</v>
      </c>
      <c r="I38" s="56">
        <v>2</v>
      </c>
      <c r="J38" s="47">
        <v>9</v>
      </c>
      <c r="K38" s="58">
        <v>22.222222222222221</v>
      </c>
    </row>
    <row r="39" spans="1:11" s="23" customFormat="1" ht="12" customHeight="1" x14ac:dyDescent="0.3">
      <c r="A39" s="2" t="s">
        <v>50</v>
      </c>
      <c r="B39" s="2"/>
      <c r="C39">
        <v>13</v>
      </c>
      <c r="D39">
        <v>7</v>
      </c>
      <c r="E39">
        <v>20</v>
      </c>
      <c r="F39" s="58">
        <v>35</v>
      </c>
      <c r="G39" s="35"/>
      <c r="H39" s="56">
        <v>7</v>
      </c>
      <c r="I39" s="56">
        <v>6</v>
      </c>
      <c r="J39" s="47">
        <v>13</v>
      </c>
      <c r="K39" s="58">
        <v>46.153846153846153</v>
      </c>
    </row>
    <row r="40" spans="1:11" s="23" customFormat="1" ht="20.100000000000001" customHeight="1" x14ac:dyDescent="0.3">
      <c r="A40" s="2" t="s">
        <v>21</v>
      </c>
      <c r="B40" s="2"/>
      <c r="C40">
        <v>8</v>
      </c>
      <c r="D40">
        <v>8</v>
      </c>
      <c r="E40">
        <v>16</v>
      </c>
      <c r="F40" s="58">
        <v>50</v>
      </c>
      <c r="G40" s="35"/>
      <c r="H40" s="56">
        <v>7</v>
      </c>
      <c r="I40" s="56">
        <v>6</v>
      </c>
      <c r="J40" s="47">
        <v>13</v>
      </c>
      <c r="K40" s="58">
        <v>46.153846153846153</v>
      </c>
    </row>
    <row r="41" spans="1:11" s="23" customFormat="1" ht="12" customHeight="1" x14ac:dyDescent="0.3">
      <c r="A41" s="2" t="s">
        <v>22</v>
      </c>
      <c r="B41" s="2"/>
      <c r="C41">
        <v>7</v>
      </c>
      <c r="D41">
        <v>4</v>
      </c>
      <c r="E41">
        <v>11</v>
      </c>
      <c r="F41" s="58">
        <v>36.363636363636367</v>
      </c>
      <c r="G41" s="35"/>
      <c r="H41" s="56">
        <v>7</v>
      </c>
      <c r="I41" s="56">
        <v>4</v>
      </c>
      <c r="J41" s="47">
        <v>11</v>
      </c>
      <c r="K41" s="58">
        <v>36.363636363636367</v>
      </c>
    </row>
    <row r="42" spans="1:11" s="36" customFormat="1" ht="12" customHeight="1" x14ac:dyDescent="0.3">
      <c r="A42" s="2" t="s">
        <v>23</v>
      </c>
      <c r="B42" s="2"/>
      <c r="C42">
        <v>54</v>
      </c>
      <c r="D42">
        <v>28</v>
      </c>
      <c r="E42">
        <v>82</v>
      </c>
      <c r="F42" s="58">
        <v>34.146341463414636</v>
      </c>
      <c r="G42" s="35"/>
      <c r="H42" s="56">
        <v>19</v>
      </c>
      <c r="I42" s="56">
        <v>18</v>
      </c>
      <c r="J42" s="47">
        <v>37</v>
      </c>
      <c r="K42" s="58">
        <v>48.648648648648653</v>
      </c>
    </row>
    <row r="43" spans="1:11" ht="12" customHeight="1" x14ac:dyDescent="0.25">
      <c r="A43" s="2" t="s">
        <v>24</v>
      </c>
      <c r="B43" s="2"/>
      <c r="C43">
        <v>14</v>
      </c>
      <c r="D43">
        <v>8</v>
      </c>
      <c r="E43">
        <v>22</v>
      </c>
      <c r="F43" s="58">
        <v>36.363636363636367</v>
      </c>
      <c r="G43" s="35"/>
      <c r="H43" s="56">
        <v>8</v>
      </c>
      <c r="I43" s="56">
        <v>8</v>
      </c>
      <c r="J43" s="47">
        <v>16</v>
      </c>
      <c r="K43" s="58">
        <v>50</v>
      </c>
    </row>
    <row r="44" spans="1:11" s="23" customFormat="1" ht="12" customHeight="1" x14ac:dyDescent="0.3">
      <c r="A44" s="2" t="s">
        <v>25</v>
      </c>
      <c r="B44" s="37"/>
      <c r="C44">
        <v>61</v>
      </c>
      <c r="D44">
        <v>34</v>
      </c>
      <c r="E44">
        <v>95</v>
      </c>
      <c r="F44" s="58">
        <v>35.789473684210527</v>
      </c>
      <c r="G44" s="38"/>
      <c r="H44" s="56">
        <v>21</v>
      </c>
      <c r="I44" s="56">
        <v>14</v>
      </c>
      <c r="J44" s="47">
        <v>35</v>
      </c>
      <c r="K44" s="58">
        <v>40</v>
      </c>
    </row>
    <row r="45" spans="1:11" s="23" customFormat="1" ht="20.100000000000001" customHeight="1" x14ac:dyDescent="0.3">
      <c r="A45" s="2" t="s">
        <v>26</v>
      </c>
      <c r="B45" s="2"/>
      <c r="C45">
        <v>31</v>
      </c>
      <c r="D45">
        <v>20</v>
      </c>
      <c r="E45">
        <v>51</v>
      </c>
      <c r="F45" s="58">
        <v>39.215686274509807</v>
      </c>
      <c r="G45" s="35"/>
      <c r="H45" s="56">
        <v>18</v>
      </c>
      <c r="I45" s="56">
        <v>13</v>
      </c>
      <c r="J45" s="47">
        <v>31</v>
      </c>
      <c r="K45" s="58">
        <v>41.935483870967744</v>
      </c>
    </row>
    <row r="46" spans="1:11" s="23" customFormat="1" ht="12" customHeight="1" x14ac:dyDescent="0.3">
      <c r="A46" s="2" t="s">
        <v>27</v>
      </c>
      <c r="B46" s="2"/>
      <c r="C46">
        <v>15</v>
      </c>
      <c r="D46">
        <v>11</v>
      </c>
      <c r="E46">
        <v>26</v>
      </c>
      <c r="F46" s="58">
        <v>42.307692307692307</v>
      </c>
      <c r="G46" s="35"/>
      <c r="H46" s="56">
        <v>10</v>
      </c>
      <c r="I46" s="56">
        <v>9</v>
      </c>
      <c r="J46" s="47">
        <v>19</v>
      </c>
      <c r="K46" s="58">
        <v>47.368421052631575</v>
      </c>
    </row>
    <row r="47" spans="1:11" s="39" customFormat="1" ht="12" customHeight="1" x14ac:dyDescent="0.3">
      <c r="A47" s="2" t="s">
        <v>28</v>
      </c>
      <c r="B47" s="37"/>
      <c r="C47">
        <v>38</v>
      </c>
      <c r="D47">
        <v>17</v>
      </c>
      <c r="E47">
        <v>55</v>
      </c>
      <c r="F47" s="58">
        <v>30.909090909090907</v>
      </c>
      <c r="G47" s="38"/>
      <c r="H47" s="56">
        <v>17</v>
      </c>
      <c r="I47" s="56">
        <v>8</v>
      </c>
      <c r="J47" s="47">
        <v>25</v>
      </c>
      <c r="K47" s="58">
        <v>32</v>
      </c>
    </row>
    <row r="48" spans="1:11" s="23" customFormat="1" ht="12" customHeight="1" x14ac:dyDescent="0.3">
      <c r="A48" s="2" t="s">
        <v>51</v>
      </c>
      <c r="B48" s="2"/>
      <c r="C48">
        <v>15</v>
      </c>
      <c r="D48">
        <v>12</v>
      </c>
      <c r="E48">
        <v>27</v>
      </c>
      <c r="F48" s="58">
        <v>44.444444444444443</v>
      </c>
      <c r="G48" s="35"/>
      <c r="H48" s="56">
        <v>11</v>
      </c>
      <c r="I48" s="56">
        <v>7</v>
      </c>
      <c r="J48" s="47">
        <v>18</v>
      </c>
      <c r="K48" s="58">
        <v>38.888888888888893</v>
      </c>
    </row>
    <row r="49" spans="1:11" s="23" customFormat="1" ht="12" customHeight="1" x14ac:dyDescent="0.3">
      <c r="A49" s="2" t="s">
        <v>47</v>
      </c>
      <c r="B49" s="2"/>
      <c r="C49">
        <v>10</v>
      </c>
      <c r="D49">
        <v>1</v>
      </c>
      <c r="E49">
        <v>11</v>
      </c>
      <c r="F49" s="58">
        <v>9.0909090909090917</v>
      </c>
      <c r="G49" s="35"/>
      <c r="H49" s="56">
        <v>9</v>
      </c>
      <c r="I49" s="56">
        <v>1</v>
      </c>
      <c r="J49" s="47">
        <v>10</v>
      </c>
      <c r="K49" s="58">
        <v>10</v>
      </c>
    </row>
    <row r="50" spans="1:11" s="23" customFormat="1" ht="20.100000000000001" customHeight="1" x14ac:dyDescent="0.3">
      <c r="A50" s="2" t="s">
        <v>29</v>
      </c>
      <c r="B50" s="2"/>
      <c r="C50">
        <v>21</v>
      </c>
      <c r="D50">
        <v>8</v>
      </c>
      <c r="E50">
        <v>29</v>
      </c>
      <c r="F50" s="58">
        <v>27.586206896551722</v>
      </c>
      <c r="G50" s="35"/>
      <c r="H50" s="56">
        <v>11</v>
      </c>
      <c r="I50" s="56">
        <v>6</v>
      </c>
      <c r="J50" s="47">
        <v>17</v>
      </c>
      <c r="K50" s="58">
        <v>35.294117647058826</v>
      </c>
    </row>
    <row r="51" spans="1:11" s="23" customFormat="1" ht="12" customHeight="1" x14ac:dyDescent="0.3">
      <c r="A51" s="2" t="s">
        <v>30</v>
      </c>
      <c r="B51" s="2"/>
      <c r="C51">
        <v>11</v>
      </c>
      <c r="D51">
        <v>7</v>
      </c>
      <c r="E51">
        <v>18</v>
      </c>
      <c r="F51" s="58">
        <v>38.888888888888893</v>
      </c>
      <c r="G51" s="35"/>
      <c r="H51" s="56">
        <v>6</v>
      </c>
      <c r="I51" s="56">
        <v>3</v>
      </c>
      <c r="J51" s="47">
        <v>9</v>
      </c>
      <c r="K51" s="58">
        <v>33.333333333333329</v>
      </c>
    </row>
    <row r="52" spans="1:11" s="23" customFormat="1" ht="12" customHeight="1" x14ac:dyDescent="0.3">
      <c r="A52" s="2" t="s">
        <v>31</v>
      </c>
      <c r="B52" s="2"/>
      <c r="C52">
        <v>24</v>
      </c>
      <c r="D52">
        <v>12</v>
      </c>
      <c r="E52">
        <v>36</v>
      </c>
      <c r="F52" s="58">
        <v>33.333333333333329</v>
      </c>
      <c r="G52" s="35"/>
      <c r="H52" s="56">
        <v>14</v>
      </c>
      <c r="I52" s="56">
        <v>5</v>
      </c>
      <c r="J52" s="47">
        <v>19</v>
      </c>
      <c r="K52" s="58">
        <v>26.315789473684209</v>
      </c>
    </row>
    <row r="53" spans="1:11" s="23" customFormat="1" ht="12" customHeight="1" x14ac:dyDescent="0.3">
      <c r="A53" s="2" t="s">
        <v>32</v>
      </c>
      <c r="B53" s="2"/>
      <c r="C53">
        <v>16</v>
      </c>
      <c r="D53">
        <v>8</v>
      </c>
      <c r="E53">
        <v>24</v>
      </c>
      <c r="F53" s="58">
        <v>33.333333333333329</v>
      </c>
      <c r="G53" s="35"/>
      <c r="H53" s="56">
        <v>8</v>
      </c>
      <c r="I53" s="56">
        <v>5</v>
      </c>
      <c r="J53" s="47">
        <v>13</v>
      </c>
      <c r="K53" s="58">
        <v>38.461538461538467</v>
      </c>
    </row>
    <row r="54" spans="1:11" s="23" customFormat="1" ht="12" customHeight="1" x14ac:dyDescent="0.3">
      <c r="A54" s="2" t="s">
        <v>33</v>
      </c>
      <c r="B54" s="2"/>
      <c r="C54">
        <v>34</v>
      </c>
      <c r="D54">
        <v>21</v>
      </c>
      <c r="E54">
        <v>55</v>
      </c>
      <c r="F54" s="58">
        <v>38.181818181818187</v>
      </c>
      <c r="G54" s="35"/>
      <c r="H54" s="56">
        <v>19</v>
      </c>
      <c r="I54" s="56">
        <v>8</v>
      </c>
      <c r="J54" s="47">
        <v>27</v>
      </c>
      <c r="K54" s="58">
        <v>29.629629629629626</v>
      </c>
    </row>
    <row r="55" spans="1:11" s="23" customFormat="1" ht="20.100000000000001" customHeight="1" x14ac:dyDescent="0.3">
      <c r="A55" s="2" t="s">
        <v>34</v>
      </c>
      <c r="B55" s="2"/>
      <c r="C55">
        <v>18</v>
      </c>
      <c r="D55">
        <v>10</v>
      </c>
      <c r="E55">
        <v>28</v>
      </c>
      <c r="F55" s="58">
        <v>35.714285714285715</v>
      </c>
      <c r="G55" s="35"/>
      <c r="H55" s="56">
        <v>11</v>
      </c>
      <c r="I55" s="56">
        <v>6</v>
      </c>
      <c r="J55" s="47">
        <v>17</v>
      </c>
      <c r="K55" s="58">
        <v>35.294117647058826</v>
      </c>
    </row>
    <row r="56" spans="1:11" s="23" customFormat="1" ht="12" customHeight="1" x14ac:dyDescent="0.3">
      <c r="A56" s="2" t="s">
        <v>35</v>
      </c>
      <c r="B56" s="2"/>
      <c r="C56">
        <v>26</v>
      </c>
      <c r="D56">
        <v>12</v>
      </c>
      <c r="E56">
        <v>38</v>
      </c>
      <c r="F56" s="58">
        <v>31.578947368421051</v>
      </c>
      <c r="G56" s="35"/>
      <c r="H56" s="56">
        <v>11</v>
      </c>
      <c r="I56" s="56">
        <v>6</v>
      </c>
      <c r="J56" s="47">
        <v>17</v>
      </c>
      <c r="K56" s="58">
        <v>35.294117647058826</v>
      </c>
    </row>
    <row r="57" spans="1:11" s="23" customFormat="1" ht="12" customHeight="1" x14ac:dyDescent="0.3">
      <c r="A57" s="2" t="s">
        <v>36</v>
      </c>
      <c r="B57" s="2"/>
      <c r="C57">
        <v>71</v>
      </c>
      <c r="D57">
        <v>39</v>
      </c>
      <c r="E57">
        <v>110</v>
      </c>
      <c r="F57" s="58">
        <v>35.454545454545453</v>
      </c>
      <c r="G57" s="35"/>
      <c r="H57" s="56">
        <v>24</v>
      </c>
      <c r="I57" s="56">
        <v>13</v>
      </c>
      <c r="J57" s="47">
        <v>37</v>
      </c>
      <c r="K57" s="58">
        <v>35.135135135135137</v>
      </c>
    </row>
    <row r="58" spans="1:11" s="23" customFormat="1" ht="12" customHeight="1" x14ac:dyDescent="0.3">
      <c r="A58" s="2" t="s">
        <v>37</v>
      </c>
      <c r="B58" s="2"/>
      <c r="C58">
        <v>32</v>
      </c>
      <c r="D58">
        <v>11</v>
      </c>
      <c r="E58">
        <v>43</v>
      </c>
      <c r="F58" s="58">
        <v>25.581395348837212</v>
      </c>
      <c r="G58" s="35"/>
      <c r="H58" s="56">
        <v>18</v>
      </c>
      <c r="I58" s="56">
        <v>9</v>
      </c>
      <c r="J58" s="47">
        <v>27</v>
      </c>
      <c r="K58" s="58">
        <v>33.333333333333329</v>
      </c>
    </row>
    <row r="59" spans="1:11" s="23" customFormat="1" ht="12" customHeight="1" x14ac:dyDescent="0.3">
      <c r="A59" s="2" t="s">
        <v>38</v>
      </c>
      <c r="B59" s="2"/>
      <c r="C59">
        <v>27</v>
      </c>
      <c r="D59">
        <v>13</v>
      </c>
      <c r="E59">
        <v>40</v>
      </c>
      <c r="F59" s="58">
        <v>32.5</v>
      </c>
      <c r="G59" s="35"/>
      <c r="H59" s="56">
        <v>16</v>
      </c>
      <c r="I59" s="56">
        <v>9</v>
      </c>
      <c r="J59" s="47">
        <v>25</v>
      </c>
      <c r="K59" s="58">
        <v>36</v>
      </c>
    </row>
    <row r="60" spans="1:11" s="23" customFormat="1" ht="20.100000000000001" customHeight="1" x14ac:dyDescent="0.3">
      <c r="A60" s="5" t="s">
        <v>39</v>
      </c>
      <c r="B60" s="2"/>
      <c r="C60" s="57">
        <v>1142</v>
      </c>
      <c r="D60" s="57">
        <v>722</v>
      </c>
      <c r="E60" s="57">
        <v>1864</v>
      </c>
      <c r="F60" s="63">
        <v>38.733905579399142</v>
      </c>
      <c r="G60" s="35"/>
      <c r="H60" s="59">
        <v>552</v>
      </c>
      <c r="I60" s="59">
        <v>381</v>
      </c>
      <c r="J60" s="59">
        <v>933</v>
      </c>
      <c r="K60" s="63">
        <v>40.836012861736336</v>
      </c>
    </row>
    <row r="61" spans="1:11" s="5" customFormat="1" ht="12" customHeight="1" x14ac:dyDescent="0.2">
      <c r="C61" s="2"/>
      <c r="D61" s="2"/>
      <c r="E61" s="2"/>
      <c r="F61" s="54"/>
      <c r="G61" s="35"/>
      <c r="H61" s="2"/>
      <c r="I61" s="2"/>
      <c r="J61" s="2"/>
      <c r="K61" s="54"/>
    </row>
    <row r="62" spans="1:11" s="2" customFormat="1" ht="15.9" customHeight="1" x14ac:dyDescent="0.2">
      <c r="A62" s="41" t="s">
        <v>46</v>
      </c>
      <c r="B62" s="40"/>
      <c r="F62" s="4"/>
      <c r="G62" s="4"/>
      <c r="K62" s="8" t="s">
        <v>118</v>
      </c>
    </row>
    <row r="63" spans="1:11" s="2" customFormat="1" ht="5.0999999999999996" customHeight="1" x14ac:dyDescent="0.2">
      <c r="A63" s="50"/>
      <c r="B63" s="51"/>
      <c r="C63" s="45"/>
      <c r="D63" s="45"/>
      <c r="E63" s="45"/>
      <c r="F63" s="52"/>
      <c r="G63" s="52"/>
      <c r="H63" s="45"/>
      <c r="I63" s="45"/>
      <c r="J63" s="45"/>
      <c r="K63" s="53"/>
    </row>
    <row r="64" spans="1:11" s="2" customFormat="1" ht="3.9" customHeight="1" x14ac:dyDescent="0.2">
      <c r="A64" s="42"/>
      <c r="B64" s="42"/>
      <c r="C64" s="43"/>
      <c r="D64" s="43"/>
      <c r="E64" s="43"/>
      <c r="F64" s="43"/>
      <c r="G64" s="43"/>
      <c r="H64" s="43"/>
      <c r="I64" s="43"/>
      <c r="J64" s="43"/>
      <c r="K64" s="43"/>
    </row>
  </sheetData>
  <phoneticPr fontId="0" type="noConversion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73E6-5CCC-4C84-A674-2B78F998F90D}">
  <dimension ref="A1:K66"/>
  <sheetViews>
    <sheetView zoomScaleNormal="100" workbookViewId="0">
      <pane ySplit="14" topLeftCell="A15" activePane="bottomLeft" state="frozen"/>
      <selection pane="bottomLeft" activeCell="L1" sqref="L1"/>
    </sheetView>
  </sheetViews>
  <sheetFormatPr baseColWidth="10" defaultColWidth="11.1640625" defaultRowHeight="10.8" x14ac:dyDescent="0.25"/>
  <cols>
    <col min="1" max="1" width="7.6640625" style="31" customWidth="1"/>
    <col min="2" max="2" width="19.83203125" style="31" customWidth="1"/>
    <col min="3" max="3" width="8.83203125" style="31" bestFit="1" customWidth="1"/>
    <col min="4" max="5" width="12" style="31" customWidth="1"/>
    <col min="6" max="6" width="14.6640625" style="31" customWidth="1"/>
    <col min="7" max="7" width="7" style="31" customWidth="1"/>
    <col min="8" max="8" width="8.83203125" style="31" bestFit="1" customWidth="1"/>
    <col min="9" max="10" width="12" style="31" customWidth="1"/>
    <col min="11" max="11" width="16.6640625" style="31" customWidth="1"/>
    <col min="12" max="16384" width="11.1640625" style="31"/>
  </cols>
  <sheetData>
    <row r="1" spans="1:11" s="3" customFormat="1" ht="34.5" customHeight="1" x14ac:dyDescent="0.3">
      <c r="A1" s="46" t="s">
        <v>0</v>
      </c>
      <c r="F1" s="47"/>
      <c r="G1" s="47"/>
      <c r="H1" s="47"/>
    </row>
    <row r="2" spans="1:11" s="3" customFormat="1" ht="5.0999999999999996" customHeight="1" thickBot="1" x14ac:dyDescent="0.25">
      <c r="A2" s="48"/>
      <c r="B2" s="48"/>
      <c r="C2" s="48"/>
      <c r="D2" s="48"/>
      <c r="E2" s="48"/>
      <c r="F2" s="49"/>
      <c r="G2" s="49"/>
      <c r="H2" s="49"/>
      <c r="I2" s="49"/>
      <c r="J2" s="49"/>
      <c r="K2" s="49"/>
    </row>
    <row r="3" spans="1:11" s="10" customFormat="1" ht="36" customHeight="1" x14ac:dyDescent="0.3">
      <c r="A3" s="55" t="s">
        <v>84</v>
      </c>
      <c r="D3" s="11"/>
      <c r="E3" s="11"/>
      <c r="F3" s="11"/>
      <c r="G3" s="11"/>
      <c r="H3" s="11"/>
      <c r="I3" s="11"/>
      <c r="J3" s="11"/>
      <c r="K3" s="13"/>
    </row>
    <row r="4" spans="1:11" s="10" customFormat="1" ht="15" customHeight="1" x14ac:dyDescent="0.3">
      <c r="A4" s="12" t="s">
        <v>79</v>
      </c>
      <c r="D4" s="11"/>
      <c r="E4" s="11"/>
      <c r="G4" s="11"/>
      <c r="H4" s="11"/>
      <c r="I4" s="11"/>
      <c r="J4" s="11"/>
      <c r="K4" s="44"/>
    </row>
    <row r="5" spans="1:11" s="10" customFormat="1" ht="15" customHeight="1" x14ac:dyDescent="0.3">
      <c r="A5" s="12" t="s">
        <v>80</v>
      </c>
      <c r="D5" s="11"/>
      <c r="E5" s="11"/>
      <c r="G5" s="11"/>
      <c r="H5" s="11"/>
      <c r="I5" s="11"/>
      <c r="J5" s="11"/>
      <c r="K5" s="44" t="s">
        <v>86</v>
      </c>
    </row>
    <row r="6" spans="1:11" s="15" customFormat="1" ht="15.9" customHeight="1" x14ac:dyDescent="0.3">
      <c r="A6" s="14" t="s">
        <v>103</v>
      </c>
      <c r="K6" s="1" t="s">
        <v>1</v>
      </c>
    </row>
    <row r="7" spans="1:11" s="16" customFormat="1" ht="3.9" customHeight="1" x14ac:dyDescent="0.3">
      <c r="K7" s="17"/>
    </row>
    <row r="8" spans="1:11" s="16" customFormat="1" ht="3.9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1" s="23" customFormat="1" ht="12" customHeight="1" x14ac:dyDescent="0.3">
      <c r="A9" s="2"/>
      <c r="B9" s="2"/>
      <c r="C9" s="20"/>
      <c r="D9" s="20"/>
      <c r="E9" s="20"/>
      <c r="F9" s="21" t="s">
        <v>42</v>
      </c>
      <c r="G9" s="8"/>
      <c r="H9" s="20"/>
      <c r="I9" s="20"/>
      <c r="J9" s="20"/>
      <c r="K9" s="22" t="s">
        <v>43</v>
      </c>
    </row>
    <row r="10" spans="1:11" s="23" customFormat="1" ht="3.9" customHeight="1" x14ac:dyDescent="0.3">
      <c r="A10" s="2"/>
      <c r="B10" s="2"/>
      <c r="C10" s="24"/>
      <c r="D10" s="24"/>
      <c r="E10" s="24"/>
      <c r="F10" s="9"/>
      <c r="G10" s="21"/>
      <c r="H10" s="24"/>
      <c r="I10" s="24"/>
      <c r="J10" s="24"/>
      <c r="K10" s="25"/>
    </row>
    <row r="11" spans="1:11" s="23" customFormat="1" ht="3.9" customHeight="1" x14ac:dyDescent="0.3">
      <c r="A11" s="2"/>
      <c r="B11" s="2"/>
      <c r="C11" s="20"/>
      <c r="D11" s="20"/>
      <c r="E11" s="20"/>
      <c r="F11" s="21"/>
      <c r="G11" s="8"/>
      <c r="H11" s="20"/>
      <c r="I11" s="20"/>
      <c r="J11" s="20"/>
      <c r="K11" s="22"/>
    </row>
    <row r="12" spans="1:11" s="23" customFormat="1" ht="12" customHeight="1" x14ac:dyDescent="0.3">
      <c r="A12" s="2"/>
      <c r="B12" s="2"/>
      <c r="C12" s="6" t="s">
        <v>40</v>
      </c>
      <c r="D12" s="27" t="s">
        <v>41</v>
      </c>
      <c r="E12" s="27" t="s">
        <v>2</v>
      </c>
      <c r="F12" s="28" t="s">
        <v>82</v>
      </c>
      <c r="G12" s="27"/>
      <c r="H12" s="27" t="s">
        <v>40</v>
      </c>
      <c r="I12" s="27" t="s">
        <v>41</v>
      </c>
      <c r="J12" s="27" t="s">
        <v>2</v>
      </c>
      <c r="K12" s="28" t="s">
        <v>82</v>
      </c>
    </row>
    <row r="13" spans="1:11" ht="3.9" customHeight="1" x14ac:dyDescent="0.25">
      <c r="A13" s="29"/>
      <c r="B13" s="29"/>
      <c r="C13" s="29"/>
      <c r="D13" s="30"/>
      <c r="E13" s="30"/>
      <c r="F13" s="30"/>
      <c r="G13" s="30"/>
      <c r="H13" s="30"/>
      <c r="I13" s="30"/>
      <c r="J13" s="30"/>
      <c r="K13" s="30"/>
    </row>
    <row r="14" spans="1:11" ht="3.9" customHeight="1" x14ac:dyDescent="0.25">
      <c r="A14" s="32"/>
      <c r="B14" s="32"/>
      <c r="C14" s="32"/>
      <c r="D14" s="33"/>
      <c r="E14" s="33"/>
      <c r="F14" s="33"/>
      <c r="G14" s="33"/>
      <c r="H14" s="33"/>
      <c r="I14" s="33"/>
      <c r="J14" s="33"/>
      <c r="K14" s="33"/>
    </row>
    <row r="15" spans="1:11" s="34" customFormat="1" ht="20.100000000000001" customHeight="1" x14ac:dyDescent="0.3">
      <c r="A15" s="2" t="s">
        <v>60</v>
      </c>
      <c r="B15" s="7"/>
      <c r="C15" s="67">
        <v>2</v>
      </c>
      <c r="D15" s="67">
        <v>1</v>
      </c>
      <c r="E15" s="67">
        <f>C15+D15</f>
        <v>3</v>
      </c>
      <c r="F15" s="58">
        <f>D15/E15*100</f>
        <v>33.333333333333329</v>
      </c>
      <c r="G15" s="47"/>
      <c r="H15" s="70">
        <v>2</v>
      </c>
      <c r="I15" s="70">
        <v>1</v>
      </c>
      <c r="J15" s="67">
        <f>H15+I15</f>
        <v>3</v>
      </c>
      <c r="K15" s="58">
        <f>I15/J15*100</f>
        <v>33.333333333333329</v>
      </c>
    </row>
    <row r="16" spans="1:11" s="23" customFormat="1" ht="12" customHeight="1" x14ac:dyDescent="0.3">
      <c r="A16" s="2" t="s">
        <v>91</v>
      </c>
      <c r="B16" s="2"/>
      <c r="C16" s="67">
        <v>3</v>
      </c>
      <c r="D16" s="67">
        <v>1</v>
      </c>
      <c r="E16" s="67">
        <f t="shared" ref="E16:E60" si="0">C16+D16</f>
        <v>4</v>
      </c>
      <c r="F16" s="58">
        <f t="shared" ref="F16:F60" si="1">D16/E16*100</f>
        <v>25</v>
      </c>
      <c r="G16" s="35"/>
      <c r="H16" s="70">
        <v>1</v>
      </c>
      <c r="I16" s="70">
        <v>1</v>
      </c>
      <c r="J16" s="67">
        <f t="shared" ref="J16:J60" si="2">H16+I16</f>
        <v>2</v>
      </c>
      <c r="K16" s="58">
        <f t="shared" ref="K16:K60" si="3">I16/J16*100</f>
        <v>50</v>
      </c>
    </row>
    <row r="17" spans="1:11" s="23" customFormat="1" ht="12" customHeight="1" x14ac:dyDescent="0.3">
      <c r="A17" s="2" t="s">
        <v>92</v>
      </c>
      <c r="B17" s="2"/>
      <c r="C17" s="67">
        <v>5</v>
      </c>
      <c r="D17" s="67">
        <v>1</v>
      </c>
      <c r="E17" s="67">
        <f t="shared" si="0"/>
        <v>6</v>
      </c>
      <c r="F17" s="58">
        <f t="shared" si="1"/>
        <v>16.666666666666664</v>
      </c>
      <c r="G17" s="35"/>
      <c r="H17" s="70">
        <v>2</v>
      </c>
      <c r="I17" s="70">
        <v>0</v>
      </c>
      <c r="J17" s="67">
        <f t="shared" si="2"/>
        <v>2</v>
      </c>
      <c r="K17" s="68">
        <v>0</v>
      </c>
    </row>
    <row r="18" spans="1:11" s="23" customFormat="1" ht="12" customHeight="1" x14ac:dyDescent="0.3">
      <c r="A18" s="2" t="s">
        <v>61</v>
      </c>
      <c r="B18" s="2"/>
      <c r="C18" s="67">
        <v>3</v>
      </c>
      <c r="D18" s="68">
        <v>0</v>
      </c>
      <c r="E18" s="67">
        <f t="shared" si="0"/>
        <v>3</v>
      </c>
      <c r="F18" s="68">
        <v>0</v>
      </c>
      <c r="G18" s="35"/>
      <c r="H18" s="71">
        <v>3</v>
      </c>
      <c r="I18" s="68">
        <v>0</v>
      </c>
      <c r="J18" s="67">
        <f t="shared" si="2"/>
        <v>3</v>
      </c>
      <c r="K18" s="68">
        <v>0</v>
      </c>
    </row>
    <row r="19" spans="1:11" s="23" customFormat="1" ht="12" customHeight="1" x14ac:dyDescent="0.3">
      <c r="A19" s="2" t="s">
        <v>74</v>
      </c>
      <c r="B19" s="2"/>
      <c r="C19" s="67">
        <v>3</v>
      </c>
      <c r="D19" s="67">
        <v>1</v>
      </c>
      <c r="E19" s="67">
        <f t="shared" si="0"/>
        <v>4</v>
      </c>
      <c r="F19" s="58">
        <f t="shared" si="1"/>
        <v>25</v>
      </c>
      <c r="G19" s="35"/>
      <c r="H19" s="71">
        <v>1</v>
      </c>
      <c r="I19" s="71">
        <v>1</v>
      </c>
      <c r="J19" s="67">
        <f t="shared" si="2"/>
        <v>2</v>
      </c>
      <c r="K19" s="58">
        <f t="shared" si="3"/>
        <v>50</v>
      </c>
    </row>
    <row r="20" spans="1:11" s="23" customFormat="1" ht="20.100000000000001" customHeight="1" x14ac:dyDescent="0.3">
      <c r="A20" s="2" t="s">
        <v>6</v>
      </c>
      <c r="B20" s="2"/>
      <c r="C20" s="67">
        <v>1</v>
      </c>
      <c r="D20" s="68">
        <v>3</v>
      </c>
      <c r="E20" s="67">
        <f t="shared" si="0"/>
        <v>4</v>
      </c>
      <c r="F20" s="58">
        <f t="shared" si="1"/>
        <v>75</v>
      </c>
      <c r="G20" s="35"/>
      <c r="H20" s="71">
        <v>1</v>
      </c>
      <c r="I20" s="68">
        <v>2</v>
      </c>
      <c r="J20" s="67">
        <f t="shared" si="2"/>
        <v>3</v>
      </c>
      <c r="K20" s="58">
        <f t="shared" si="3"/>
        <v>66.666666666666657</v>
      </c>
    </row>
    <row r="21" spans="1:11" s="23" customFormat="1" ht="12" customHeight="1" x14ac:dyDescent="0.3">
      <c r="A21" s="2" t="s">
        <v>7</v>
      </c>
      <c r="B21" s="2"/>
      <c r="C21" s="67">
        <v>4</v>
      </c>
      <c r="D21" s="67">
        <v>1</v>
      </c>
      <c r="E21" s="67">
        <f t="shared" si="0"/>
        <v>5</v>
      </c>
      <c r="F21" s="58">
        <f t="shared" si="1"/>
        <v>20</v>
      </c>
      <c r="G21" s="35"/>
      <c r="H21" s="71">
        <v>2</v>
      </c>
      <c r="I21" s="68">
        <v>1</v>
      </c>
      <c r="J21" s="67">
        <f t="shared" si="2"/>
        <v>3</v>
      </c>
      <c r="K21" s="58">
        <f t="shared" si="3"/>
        <v>33.333333333333329</v>
      </c>
    </row>
    <row r="22" spans="1:11" s="23" customFormat="1" ht="12" customHeight="1" x14ac:dyDescent="0.3">
      <c r="A22" s="2" t="s">
        <v>8</v>
      </c>
      <c r="B22" s="2"/>
      <c r="C22" s="67">
        <v>2</v>
      </c>
      <c r="D22" s="67">
        <v>4</v>
      </c>
      <c r="E22" s="67">
        <f t="shared" si="0"/>
        <v>6</v>
      </c>
      <c r="F22" s="58">
        <f t="shared" si="1"/>
        <v>66.666666666666657</v>
      </c>
      <c r="G22" s="47"/>
      <c r="H22" s="68">
        <v>0</v>
      </c>
      <c r="I22" s="68">
        <v>3</v>
      </c>
      <c r="J22" s="67">
        <f t="shared" si="2"/>
        <v>3</v>
      </c>
      <c r="K22" s="58">
        <f t="shared" si="3"/>
        <v>100</v>
      </c>
    </row>
    <row r="23" spans="1:11" s="23" customFormat="1" ht="12" customHeight="1" x14ac:dyDescent="0.3">
      <c r="A23" s="2" t="s">
        <v>63</v>
      </c>
      <c r="B23" s="2"/>
      <c r="C23" s="67">
        <v>0</v>
      </c>
      <c r="D23" s="67">
        <v>3</v>
      </c>
      <c r="E23" s="67">
        <f t="shared" si="0"/>
        <v>3</v>
      </c>
      <c r="F23" s="58">
        <f t="shared" si="1"/>
        <v>100</v>
      </c>
      <c r="G23" s="35"/>
      <c r="H23" s="68">
        <v>0</v>
      </c>
      <c r="I23" s="71">
        <v>3</v>
      </c>
      <c r="J23" s="67">
        <f t="shared" si="2"/>
        <v>3</v>
      </c>
      <c r="K23" s="58">
        <f t="shared" si="3"/>
        <v>100</v>
      </c>
    </row>
    <row r="24" spans="1:11" s="23" customFormat="1" ht="12" customHeight="1" x14ac:dyDescent="0.3">
      <c r="A24" s="2" t="s">
        <v>64</v>
      </c>
      <c r="B24" s="2"/>
      <c r="C24" s="67">
        <v>2</v>
      </c>
      <c r="D24" s="67">
        <v>1</v>
      </c>
      <c r="E24" s="67">
        <f t="shared" si="0"/>
        <v>3</v>
      </c>
      <c r="F24" s="58">
        <f t="shared" si="1"/>
        <v>33.333333333333329</v>
      </c>
      <c r="G24" s="35"/>
      <c r="H24" s="71">
        <v>2</v>
      </c>
      <c r="I24" s="71">
        <v>1</v>
      </c>
      <c r="J24" s="67">
        <f t="shared" si="2"/>
        <v>3</v>
      </c>
      <c r="K24" s="58">
        <f t="shared" si="3"/>
        <v>33.333333333333329</v>
      </c>
    </row>
    <row r="25" spans="1:11" s="23" customFormat="1" ht="20.100000000000001" customHeight="1" x14ac:dyDescent="0.3">
      <c r="A25" s="2" t="s">
        <v>65</v>
      </c>
      <c r="B25" s="2"/>
      <c r="C25" s="67">
        <v>2</v>
      </c>
      <c r="D25" s="68">
        <v>1</v>
      </c>
      <c r="E25" s="67">
        <f t="shared" si="0"/>
        <v>3</v>
      </c>
      <c r="F25" s="58">
        <f t="shared" si="1"/>
        <v>33.333333333333329</v>
      </c>
      <c r="G25" s="35"/>
      <c r="H25" s="71">
        <v>2</v>
      </c>
      <c r="I25" s="68">
        <v>1</v>
      </c>
      <c r="J25" s="67">
        <f t="shared" si="2"/>
        <v>3</v>
      </c>
      <c r="K25" s="58">
        <f t="shared" si="3"/>
        <v>33.333333333333329</v>
      </c>
    </row>
    <row r="26" spans="1:11" s="23" customFormat="1" ht="12" customHeight="1" x14ac:dyDescent="0.3">
      <c r="A26" s="37" t="s">
        <v>93</v>
      </c>
      <c r="B26" s="2"/>
      <c r="C26" s="67">
        <v>5</v>
      </c>
      <c r="D26" s="67">
        <v>3</v>
      </c>
      <c r="E26" s="67">
        <f t="shared" si="0"/>
        <v>8</v>
      </c>
      <c r="F26" s="58">
        <f t="shared" si="1"/>
        <v>37.5</v>
      </c>
      <c r="G26" s="35"/>
      <c r="H26" s="71">
        <v>0</v>
      </c>
      <c r="I26" s="68">
        <v>0</v>
      </c>
      <c r="J26" s="67">
        <f t="shared" si="2"/>
        <v>0</v>
      </c>
      <c r="K26" s="68">
        <v>0</v>
      </c>
    </row>
    <row r="27" spans="1:11" s="23" customFormat="1" ht="12" customHeight="1" x14ac:dyDescent="0.3">
      <c r="A27" s="37" t="s">
        <v>94</v>
      </c>
      <c r="B27" s="2"/>
      <c r="C27" s="67">
        <v>5</v>
      </c>
      <c r="D27" s="67">
        <v>2</v>
      </c>
      <c r="E27" s="67">
        <f t="shared" si="0"/>
        <v>7</v>
      </c>
      <c r="F27" s="58">
        <f t="shared" si="1"/>
        <v>28.571428571428569</v>
      </c>
      <c r="G27" s="35"/>
      <c r="H27" s="68">
        <v>1</v>
      </c>
      <c r="I27" s="71">
        <v>0</v>
      </c>
      <c r="J27" s="67">
        <f t="shared" si="2"/>
        <v>1</v>
      </c>
      <c r="K27" s="68">
        <v>0</v>
      </c>
    </row>
    <row r="28" spans="1:11" s="23" customFormat="1" ht="12" customHeight="1" x14ac:dyDescent="0.3">
      <c r="A28" s="2" t="s">
        <v>95</v>
      </c>
      <c r="B28" s="2"/>
      <c r="C28" s="67">
        <v>3</v>
      </c>
      <c r="D28" s="68">
        <v>2</v>
      </c>
      <c r="E28" s="67">
        <f t="shared" si="0"/>
        <v>5</v>
      </c>
      <c r="F28" s="58">
        <f t="shared" si="1"/>
        <v>40</v>
      </c>
      <c r="G28" s="35"/>
      <c r="H28" s="68">
        <v>1</v>
      </c>
      <c r="I28" s="68">
        <v>1</v>
      </c>
      <c r="J28" s="67">
        <f t="shared" si="2"/>
        <v>2</v>
      </c>
      <c r="K28" s="58">
        <f t="shared" si="3"/>
        <v>50</v>
      </c>
    </row>
    <row r="29" spans="1:11" s="23" customFormat="1" ht="12" customHeight="1" x14ac:dyDescent="0.3">
      <c r="A29" s="2" t="s">
        <v>75</v>
      </c>
      <c r="B29" s="2"/>
      <c r="C29" s="67">
        <v>4</v>
      </c>
      <c r="D29" s="67">
        <v>1</v>
      </c>
      <c r="E29" s="67">
        <f t="shared" si="0"/>
        <v>5</v>
      </c>
      <c r="F29" s="58">
        <f t="shared" si="1"/>
        <v>20</v>
      </c>
      <c r="G29" s="35"/>
      <c r="H29" s="71">
        <v>2</v>
      </c>
      <c r="I29" s="71">
        <v>0</v>
      </c>
      <c r="J29" s="67">
        <f t="shared" si="2"/>
        <v>2</v>
      </c>
      <c r="K29" s="68">
        <v>0</v>
      </c>
    </row>
    <row r="30" spans="1:11" s="23" customFormat="1" ht="20.100000000000001" customHeight="1" x14ac:dyDescent="0.3">
      <c r="A30" s="2" t="s">
        <v>66</v>
      </c>
      <c r="B30" s="2"/>
      <c r="C30" s="67">
        <v>2</v>
      </c>
      <c r="D30" s="67">
        <v>1</v>
      </c>
      <c r="E30" s="67">
        <f t="shared" si="0"/>
        <v>3</v>
      </c>
      <c r="F30" s="58">
        <f t="shared" si="1"/>
        <v>33.333333333333329</v>
      </c>
      <c r="G30" s="35"/>
      <c r="H30" s="71">
        <v>2</v>
      </c>
      <c r="I30" s="71">
        <v>1</v>
      </c>
      <c r="J30" s="67">
        <f t="shared" si="2"/>
        <v>3</v>
      </c>
      <c r="K30" s="58">
        <f t="shared" si="3"/>
        <v>33.333333333333329</v>
      </c>
    </row>
    <row r="31" spans="1:11" s="23" customFormat="1" ht="12" customHeight="1" x14ac:dyDescent="0.3">
      <c r="A31" s="2" t="s">
        <v>57</v>
      </c>
      <c r="B31" s="2"/>
      <c r="C31" s="67">
        <v>2</v>
      </c>
      <c r="D31" s="67">
        <v>1</v>
      </c>
      <c r="E31" s="67">
        <f t="shared" si="0"/>
        <v>3</v>
      </c>
      <c r="F31" s="58">
        <f t="shared" si="1"/>
        <v>33.333333333333329</v>
      </c>
      <c r="G31" s="35"/>
      <c r="H31" s="71">
        <v>2</v>
      </c>
      <c r="I31" s="71">
        <v>1</v>
      </c>
      <c r="J31" s="67">
        <f t="shared" si="2"/>
        <v>3</v>
      </c>
      <c r="K31" s="58">
        <f t="shared" si="3"/>
        <v>33.333333333333329</v>
      </c>
    </row>
    <row r="32" spans="1:11" s="23" customFormat="1" ht="12" customHeight="1" x14ac:dyDescent="0.3">
      <c r="A32" s="2" t="s">
        <v>76</v>
      </c>
      <c r="B32" s="2"/>
      <c r="C32" s="67">
        <v>1</v>
      </c>
      <c r="D32" s="67">
        <v>3</v>
      </c>
      <c r="E32" s="67">
        <f t="shared" si="0"/>
        <v>4</v>
      </c>
      <c r="F32" s="58">
        <f t="shared" si="1"/>
        <v>75</v>
      </c>
      <c r="G32" s="35"/>
      <c r="H32" s="71">
        <v>0</v>
      </c>
      <c r="I32" s="71">
        <v>2</v>
      </c>
      <c r="J32" s="67">
        <f t="shared" si="2"/>
        <v>2</v>
      </c>
      <c r="K32" s="58">
        <f t="shared" si="3"/>
        <v>100</v>
      </c>
    </row>
    <row r="33" spans="1:11" s="23" customFormat="1" ht="12" customHeight="1" x14ac:dyDescent="0.3">
      <c r="A33" s="2" t="s">
        <v>54</v>
      </c>
      <c r="B33" s="2"/>
      <c r="C33" s="67">
        <v>3</v>
      </c>
      <c r="D33" s="67">
        <v>0</v>
      </c>
      <c r="E33" s="67">
        <f t="shared" si="0"/>
        <v>3</v>
      </c>
      <c r="F33" s="68">
        <v>0</v>
      </c>
      <c r="G33" s="35"/>
      <c r="H33" s="71">
        <v>3</v>
      </c>
      <c r="I33" s="71">
        <v>0</v>
      </c>
      <c r="J33" s="67">
        <f t="shared" si="2"/>
        <v>3</v>
      </c>
      <c r="K33" s="68">
        <v>0</v>
      </c>
    </row>
    <row r="34" spans="1:11" s="23" customFormat="1" ht="12" customHeight="1" x14ac:dyDescent="0.3">
      <c r="A34" s="2" t="s">
        <v>77</v>
      </c>
      <c r="B34" s="2"/>
      <c r="C34" s="67">
        <v>3</v>
      </c>
      <c r="D34" s="67">
        <v>3</v>
      </c>
      <c r="E34" s="67">
        <f t="shared" si="0"/>
        <v>6</v>
      </c>
      <c r="F34" s="58">
        <f t="shared" si="1"/>
        <v>50</v>
      </c>
      <c r="G34" s="35"/>
      <c r="H34" s="71">
        <v>0</v>
      </c>
      <c r="I34" s="68">
        <v>2</v>
      </c>
      <c r="J34" s="67">
        <f t="shared" si="2"/>
        <v>2</v>
      </c>
      <c r="K34" s="58">
        <f t="shared" si="3"/>
        <v>100</v>
      </c>
    </row>
    <row r="35" spans="1:11" s="23" customFormat="1" ht="20.100000000000001" customHeight="1" x14ac:dyDescent="0.3">
      <c r="A35" s="2" t="s">
        <v>96</v>
      </c>
      <c r="B35" s="2"/>
      <c r="C35" s="67">
        <v>9</v>
      </c>
      <c r="D35" s="67">
        <v>7</v>
      </c>
      <c r="E35" s="67">
        <f t="shared" si="0"/>
        <v>16</v>
      </c>
      <c r="F35" s="58">
        <f t="shared" si="1"/>
        <v>43.75</v>
      </c>
      <c r="G35" s="35"/>
      <c r="H35" s="68">
        <v>0</v>
      </c>
      <c r="I35" s="68">
        <v>0</v>
      </c>
      <c r="J35" s="67">
        <f t="shared" si="2"/>
        <v>0</v>
      </c>
      <c r="K35" s="68">
        <v>0</v>
      </c>
    </row>
    <row r="36" spans="1:11" s="23" customFormat="1" ht="12" customHeight="1" x14ac:dyDescent="0.3">
      <c r="A36" s="2" t="s">
        <v>97</v>
      </c>
      <c r="B36" s="2"/>
      <c r="C36" s="67">
        <v>5</v>
      </c>
      <c r="D36" s="67">
        <v>3</v>
      </c>
      <c r="E36" s="67">
        <f t="shared" si="0"/>
        <v>8</v>
      </c>
      <c r="F36" s="58">
        <f t="shared" si="1"/>
        <v>37.5</v>
      </c>
      <c r="G36" s="35"/>
      <c r="H36" s="68">
        <v>0</v>
      </c>
      <c r="I36" s="68">
        <v>1</v>
      </c>
      <c r="J36" s="67">
        <f t="shared" si="2"/>
        <v>1</v>
      </c>
      <c r="K36" s="58">
        <f t="shared" si="3"/>
        <v>100</v>
      </c>
    </row>
    <row r="37" spans="1:11" s="23" customFormat="1" ht="12" customHeight="1" x14ac:dyDescent="0.3">
      <c r="A37" s="2" t="s">
        <v>98</v>
      </c>
      <c r="B37" s="2"/>
      <c r="C37" s="67">
        <v>6</v>
      </c>
      <c r="D37" s="67">
        <v>2</v>
      </c>
      <c r="E37" s="67">
        <f t="shared" si="0"/>
        <v>8</v>
      </c>
      <c r="F37" s="58">
        <f t="shared" si="1"/>
        <v>25</v>
      </c>
      <c r="G37" s="35"/>
      <c r="H37" s="68">
        <v>1</v>
      </c>
      <c r="I37" s="68">
        <v>0</v>
      </c>
      <c r="J37" s="67">
        <f t="shared" si="2"/>
        <v>1</v>
      </c>
      <c r="K37" s="68">
        <v>0</v>
      </c>
    </row>
    <row r="38" spans="1:11" s="23" customFormat="1" ht="12" customHeight="1" x14ac:dyDescent="0.3">
      <c r="A38" s="2" t="s">
        <v>20</v>
      </c>
      <c r="B38" s="2"/>
      <c r="C38" s="67">
        <v>2</v>
      </c>
      <c r="D38" s="68">
        <v>2</v>
      </c>
      <c r="E38" s="67">
        <f t="shared" si="0"/>
        <v>4</v>
      </c>
      <c r="F38" s="58">
        <f t="shared" si="1"/>
        <v>50</v>
      </c>
      <c r="G38" s="35"/>
      <c r="H38" s="71">
        <v>1</v>
      </c>
      <c r="I38" s="68">
        <v>2</v>
      </c>
      <c r="J38" s="67">
        <f t="shared" si="2"/>
        <v>3</v>
      </c>
      <c r="K38" s="58">
        <f t="shared" si="3"/>
        <v>66.666666666666657</v>
      </c>
    </row>
    <row r="39" spans="1:11" s="23" customFormat="1" ht="12" customHeight="1" x14ac:dyDescent="0.3">
      <c r="A39" s="2" t="s">
        <v>99</v>
      </c>
      <c r="B39" s="2"/>
      <c r="C39" s="67">
        <v>5</v>
      </c>
      <c r="D39" s="67">
        <v>1</v>
      </c>
      <c r="E39" s="67">
        <f t="shared" si="0"/>
        <v>6</v>
      </c>
      <c r="F39" s="58">
        <f t="shared" si="1"/>
        <v>16.666666666666664</v>
      </c>
      <c r="G39" s="35"/>
      <c r="H39" s="71">
        <v>1</v>
      </c>
      <c r="I39" s="71">
        <v>1</v>
      </c>
      <c r="J39" s="67">
        <f t="shared" si="2"/>
        <v>2</v>
      </c>
      <c r="K39" s="58">
        <f t="shared" si="3"/>
        <v>50</v>
      </c>
    </row>
    <row r="40" spans="1:11" s="23" customFormat="1" ht="20.100000000000001" customHeight="1" x14ac:dyDescent="0.3">
      <c r="A40" s="2" t="s">
        <v>21</v>
      </c>
      <c r="B40" s="2"/>
      <c r="C40" s="67">
        <v>3</v>
      </c>
      <c r="D40" s="67">
        <v>1</v>
      </c>
      <c r="E40" s="67">
        <f t="shared" si="0"/>
        <v>4</v>
      </c>
      <c r="F40" s="58">
        <f t="shared" si="1"/>
        <v>25</v>
      </c>
      <c r="G40" s="35"/>
      <c r="H40" s="71">
        <v>2</v>
      </c>
      <c r="I40" s="71">
        <v>1</v>
      </c>
      <c r="J40" s="67">
        <f t="shared" si="2"/>
        <v>3</v>
      </c>
      <c r="K40" s="58">
        <f t="shared" si="3"/>
        <v>33.333333333333329</v>
      </c>
    </row>
    <row r="41" spans="1:11" s="23" customFormat="1" ht="12" customHeight="1" x14ac:dyDescent="0.3">
      <c r="A41" s="2" t="s">
        <v>70</v>
      </c>
      <c r="B41" s="2"/>
      <c r="C41" s="67">
        <v>3</v>
      </c>
      <c r="D41" s="67">
        <v>0</v>
      </c>
      <c r="E41" s="67">
        <f t="shared" si="0"/>
        <v>3</v>
      </c>
      <c r="F41" s="68">
        <v>0</v>
      </c>
      <c r="G41" s="35"/>
      <c r="H41" s="71">
        <v>3</v>
      </c>
      <c r="I41" s="71">
        <v>0</v>
      </c>
      <c r="J41" s="67">
        <f t="shared" si="2"/>
        <v>3</v>
      </c>
      <c r="K41" s="68">
        <v>0</v>
      </c>
    </row>
    <row r="42" spans="1:11" s="36" customFormat="1" ht="12" customHeight="1" x14ac:dyDescent="0.3">
      <c r="A42" s="2" t="s">
        <v>100</v>
      </c>
      <c r="B42" s="2"/>
      <c r="C42" s="67">
        <v>4</v>
      </c>
      <c r="D42" s="68">
        <v>2</v>
      </c>
      <c r="E42" s="67">
        <f t="shared" si="0"/>
        <v>6</v>
      </c>
      <c r="F42" s="58">
        <f t="shared" si="1"/>
        <v>33.333333333333329</v>
      </c>
      <c r="G42" s="35"/>
      <c r="H42" s="68">
        <v>1</v>
      </c>
      <c r="I42" s="68">
        <v>0</v>
      </c>
      <c r="J42" s="67">
        <f t="shared" si="2"/>
        <v>1</v>
      </c>
      <c r="K42" s="68">
        <v>0</v>
      </c>
    </row>
    <row r="43" spans="1:11" ht="12" customHeight="1" x14ac:dyDescent="0.25">
      <c r="A43" s="2" t="s">
        <v>24</v>
      </c>
      <c r="B43" s="2"/>
      <c r="C43" s="67">
        <v>3</v>
      </c>
      <c r="D43" s="67">
        <v>1</v>
      </c>
      <c r="E43" s="67">
        <f t="shared" si="0"/>
        <v>4</v>
      </c>
      <c r="F43" s="58">
        <f t="shared" si="1"/>
        <v>25</v>
      </c>
      <c r="G43" s="35"/>
      <c r="H43" s="71">
        <v>2</v>
      </c>
      <c r="I43" s="71">
        <v>1</v>
      </c>
      <c r="J43" s="67">
        <f t="shared" si="2"/>
        <v>3</v>
      </c>
      <c r="K43" s="58">
        <f t="shared" si="3"/>
        <v>33.333333333333329</v>
      </c>
    </row>
    <row r="44" spans="1:11" s="23" customFormat="1" ht="12" customHeight="1" x14ac:dyDescent="0.3">
      <c r="A44" s="2" t="s">
        <v>101</v>
      </c>
      <c r="B44" s="37"/>
      <c r="C44" s="67">
        <v>7</v>
      </c>
      <c r="D44" s="67">
        <v>2</v>
      </c>
      <c r="E44" s="67">
        <f t="shared" si="0"/>
        <v>9</v>
      </c>
      <c r="F44" s="58">
        <f t="shared" si="1"/>
        <v>22.222222222222221</v>
      </c>
      <c r="G44" s="38"/>
      <c r="H44" s="68">
        <v>0</v>
      </c>
      <c r="I44" s="68">
        <v>1</v>
      </c>
      <c r="J44" s="67">
        <f t="shared" si="2"/>
        <v>1</v>
      </c>
      <c r="K44" s="58">
        <f t="shared" si="3"/>
        <v>100</v>
      </c>
    </row>
    <row r="45" spans="1:11" s="23" customFormat="1" ht="20.100000000000001" customHeight="1" x14ac:dyDescent="0.3">
      <c r="A45" s="2" t="s">
        <v>102</v>
      </c>
      <c r="B45" s="2"/>
      <c r="C45" s="67">
        <v>2</v>
      </c>
      <c r="D45" s="67">
        <v>5</v>
      </c>
      <c r="E45" s="67">
        <f t="shared" si="0"/>
        <v>7</v>
      </c>
      <c r="F45" s="58">
        <f t="shared" si="1"/>
        <v>71.428571428571431</v>
      </c>
      <c r="G45" s="35"/>
      <c r="H45" s="68">
        <v>0</v>
      </c>
      <c r="I45" s="68">
        <v>1</v>
      </c>
      <c r="J45" s="67">
        <f t="shared" si="2"/>
        <v>1</v>
      </c>
      <c r="K45" s="58">
        <f t="shared" si="3"/>
        <v>100</v>
      </c>
    </row>
    <row r="46" spans="1:11" s="23" customFormat="1" ht="12" customHeight="1" x14ac:dyDescent="0.3">
      <c r="A46" s="2" t="s">
        <v>104</v>
      </c>
      <c r="B46" s="2"/>
      <c r="C46" s="67">
        <v>4</v>
      </c>
      <c r="D46" s="68">
        <v>1</v>
      </c>
      <c r="E46" s="67">
        <f t="shared" si="0"/>
        <v>5</v>
      </c>
      <c r="F46" s="58">
        <f t="shared" si="1"/>
        <v>20</v>
      </c>
      <c r="G46" s="35"/>
      <c r="H46" s="71">
        <v>2</v>
      </c>
      <c r="I46" s="68">
        <v>0</v>
      </c>
      <c r="J46" s="67">
        <f t="shared" si="2"/>
        <v>2</v>
      </c>
      <c r="K46" s="68">
        <v>0</v>
      </c>
    </row>
    <row r="47" spans="1:11" s="39" customFormat="1" ht="12" customHeight="1" x14ac:dyDescent="0.3">
      <c r="A47" s="2" t="s">
        <v>105</v>
      </c>
      <c r="B47" s="37"/>
      <c r="C47" s="67">
        <v>6</v>
      </c>
      <c r="D47" s="67">
        <v>2</v>
      </c>
      <c r="E47" s="67">
        <f t="shared" si="0"/>
        <v>8</v>
      </c>
      <c r="F47" s="58">
        <f t="shared" si="1"/>
        <v>25</v>
      </c>
      <c r="G47" s="38"/>
      <c r="H47" s="68">
        <v>0</v>
      </c>
      <c r="I47" s="68">
        <v>0</v>
      </c>
      <c r="J47" s="67">
        <f t="shared" si="2"/>
        <v>0</v>
      </c>
      <c r="K47" s="68">
        <v>0</v>
      </c>
    </row>
    <row r="48" spans="1:11" s="23" customFormat="1" ht="12" customHeight="1" x14ac:dyDescent="0.3">
      <c r="A48" s="2" t="s">
        <v>106</v>
      </c>
      <c r="B48" s="2"/>
      <c r="C48" s="67">
        <v>2</v>
      </c>
      <c r="D48" s="67">
        <v>1</v>
      </c>
      <c r="E48" s="67">
        <f t="shared" si="0"/>
        <v>3</v>
      </c>
      <c r="F48" s="58">
        <f t="shared" si="1"/>
        <v>33.333333333333329</v>
      </c>
      <c r="G48" s="35"/>
      <c r="H48" s="71">
        <v>2</v>
      </c>
      <c r="I48" s="71">
        <v>1</v>
      </c>
      <c r="J48" s="67">
        <f t="shared" si="2"/>
        <v>3</v>
      </c>
      <c r="K48" s="58">
        <f t="shared" si="3"/>
        <v>33.333333333333329</v>
      </c>
    </row>
    <row r="49" spans="1:11" s="23" customFormat="1" ht="12" customHeight="1" x14ac:dyDescent="0.3">
      <c r="A49" s="2" t="s">
        <v>72</v>
      </c>
      <c r="B49" s="2"/>
      <c r="C49" s="67">
        <v>2</v>
      </c>
      <c r="D49" s="68">
        <v>1</v>
      </c>
      <c r="E49" s="67">
        <f t="shared" si="0"/>
        <v>3</v>
      </c>
      <c r="F49" s="58">
        <f t="shared" si="1"/>
        <v>33.333333333333329</v>
      </c>
      <c r="G49" s="35"/>
      <c r="H49" s="71">
        <v>2</v>
      </c>
      <c r="I49" s="68">
        <v>1</v>
      </c>
      <c r="J49" s="67">
        <f t="shared" si="2"/>
        <v>3</v>
      </c>
      <c r="K49" s="58">
        <f t="shared" si="3"/>
        <v>33.333333333333329</v>
      </c>
    </row>
    <row r="50" spans="1:11" s="23" customFormat="1" ht="20.100000000000001" customHeight="1" x14ac:dyDescent="0.3">
      <c r="A50" s="2" t="s">
        <v>107</v>
      </c>
      <c r="B50" s="2"/>
      <c r="C50" s="67">
        <v>5</v>
      </c>
      <c r="D50" s="68">
        <v>0</v>
      </c>
      <c r="E50" s="68">
        <v>0</v>
      </c>
      <c r="F50" s="68">
        <v>0</v>
      </c>
      <c r="G50" s="35"/>
      <c r="H50" s="71">
        <v>2</v>
      </c>
      <c r="I50" s="68">
        <v>0</v>
      </c>
      <c r="J50" s="67">
        <f t="shared" si="2"/>
        <v>2</v>
      </c>
      <c r="K50" s="68">
        <v>0</v>
      </c>
    </row>
    <row r="51" spans="1:11" s="23" customFormat="1" ht="12" customHeight="1" x14ac:dyDescent="0.3">
      <c r="A51" s="2" t="s">
        <v>108</v>
      </c>
      <c r="B51" s="2"/>
      <c r="C51" s="67">
        <v>5</v>
      </c>
      <c r="D51" s="67">
        <v>1</v>
      </c>
      <c r="E51" s="67">
        <f t="shared" si="0"/>
        <v>6</v>
      </c>
      <c r="F51" s="58">
        <f t="shared" si="1"/>
        <v>16.666666666666664</v>
      </c>
      <c r="G51" s="35"/>
      <c r="H51" s="71">
        <v>1</v>
      </c>
      <c r="I51" s="71">
        <v>1</v>
      </c>
      <c r="J51" s="67">
        <f t="shared" si="2"/>
        <v>2</v>
      </c>
      <c r="K51" s="58">
        <f t="shared" si="3"/>
        <v>50</v>
      </c>
    </row>
    <row r="52" spans="1:11" s="23" customFormat="1" ht="12" customHeight="1" x14ac:dyDescent="0.3">
      <c r="A52" s="2" t="s">
        <v>109</v>
      </c>
      <c r="B52" s="2"/>
      <c r="C52" s="67">
        <v>2</v>
      </c>
      <c r="D52" s="67">
        <v>3</v>
      </c>
      <c r="E52" s="67">
        <f t="shared" si="0"/>
        <v>5</v>
      </c>
      <c r="F52" s="58">
        <f t="shared" si="1"/>
        <v>60</v>
      </c>
      <c r="G52" s="35"/>
      <c r="H52" s="68">
        <v>1</v>
      </c>
      <c r="I52" s="68">
        <v>1</v>
      </c>
      <c r="J52" s="67">
        <f t="shared" si="2"/>
        <v>2</v>
      </c>
      <c r="K52" s="58">
        <f t="shared" si="3"/>
        <v>50</v>
      </c>
    </row>
    <row r="53" spans="1:11" s="23" customFormat="1" ht="12" customHeight="1" x14ac:dyDescent="0.3">
      <c r="A53" s="2" t="s">
        <v>110</v>
      </c>
      <c r="B53" s="2"/>
      <c r="C53" s="67">
        <v>3</v>
      </c>
      <c r="D53" s="67">
        <v>3</v>
      </c>
      <c r="E53" s="67">
        <f t="shared" si="0"/>
        <v>6</v>
      </c>
      <c r="F53" s="58">
        <f t="shared" si="1"/>
        <v>50</v>
      </c>
      <c r="G53" s="35"/>
      <c r="H53" s="71">
        <v>1</v>
      </c>
      <c r="I53" s="71">
        <v>0</v>
      </c>
      <c r="J53" s="67">
        <f t="shared" si="2"/>
        <v>1</v>
      </c>
      <c r="K53" s="68">
        <v>0</v>
      </c>
    </row>
    <row r="54" spans="1:11" s="23" customFormat="1" ht="12" customHeight="1" x14ac:dyDescent="0.3">
      <c r="A54" s="2" t="s">
        <v>111</v>
      </c>
      <c r="B54" s="2"/>
      <c r="C54" s="67">
        <v>7</v>
      </c>
      <c r="D54" s="67">
        <v>0</v>
      </c>
      <c r="E54" s="67">
        <f t="shared" si="0"/>
        <v>7</v>
      </c>
      <c r="F54" s="71">
        <v>0</v>
      </c>
      <c r="G54" s="35"/>
      <c r="H54" s="71">
        <v>1</v>
      </c>
      <c r="I54" s="68">
        <v>0</v>
      </c>
      <c r="J54" s="67">
        <f t="shared" si="2"/>
        <v>1</v>
      </c>
      <c r="K54" s="68">
        <v>0</v>
      </c>
    </row>
    <row r="55" spans="1:11" s="23" customFormat="1" ht="20.100000000000001" customHeight="1" x14ac:dyDescent="0.3">
      <c r="A55" s="2" t="s">
        <v>73</v>
      </c>
      <c r="B55" s="2"/>
      <c r="C55" s="67">
        <v>2</v>
      </c>
      <c r="D55" s="68">
        <v>1</v>
      </c>
      <c r="E55" s="67">
        <f t="shared" si="0"/>
        <v>3</v>
      </c>
      <c r="F55" s="58">
        <f t="shared" si="1"/>
        <v>33.333333333333329</v>
      </c>
      <c r="G55" s="35"/>
      <c r="H55" s="71">
        <v>2</v>
      </c>
      <c r="I55" s="68">
        <v>1</v>
      </c>
      <c r="J55" s="67">
        <f t="shared" si="2"/>
        <v>3</v>
      </c>
      <c r="K55" s="58">
        <f t="shared" si="3"/>
        <v>33.333333333333329</v>
      </c>
    </row>
    <row r="56" spans="1:11" s="23" customFormat="1" ht="12" customHeight="1" x14ac:dyDescent="0.3">
      <c r="A56" s="2" t="s">
        <v>112</v>
      </c>
      <c r="B56" s="2"/>
      <c r="C56" s="67">
        <v>5</v>
      </c>
      <c r="D56" s="67">
        <v>2</v>
      </c>
      <c r="E56" s="67">
        <f t="shared" si="0"/>
        <v>7</v>
      </c>
      <c r="F56" s="58">
        <f t="shared" si="1"/>
        <v>28.571428571428569</v>
      </c>
      <c r="G56" s="35"/>
      <c r="H56" s="71">
        <v>0</v>
      </c>
      <c r="I56" s="71">
        <v>1</v>
      </c>
      <c r="J56" s="67">
        <f t="shared" si="2"/>
        <v>1</v>
      </c>
      <c r="K56" s="58">
        <f t="shared" si="3"/>
        <v>100</v>
      </c>
    </row>
    <row r="57" spans="1:11" s="23" customFormat="1" ht="12" customHeight="1" x14ac:dyDescent="0.3">
      <c r="A57" s="2" t="s">
        <v>113</v>
      </c>
      <c r="B57" s="2"/>
      <c r="C57" s="67">
        <v>9</v>
      </c>
      <c r="D57" s="67">
        <v>2</v>
      </c>
      <c r="E57" s="67">
        <f t="shared" si="0"/>
        <v>11</v>
      </c>
      <c r="F57" s="58">
        <f t="shared" si="1"/>
        <v>18.181818181818183</v>
      </c>
      <c r="G57" s="35"/>
      <c r="H57" s="71">
        <v>1</v>
      </c>
      <c r="I57" s="68">
        <v>0</v>
      </c>
      <c r="J57" s="67">
        <f t="shared" si="2"/>
        <v>1</v>
      </c>
      <c r="K57" s="68">
        <v>0</v>
      </c>
    </row>
    <row r="58" spans="1:11" s="23" customFormat="1" ht="12" customHeight="1" x14ac:dyDescent="0.3">
      <c r="A58" s="2" t="s">
        <v>114</v>
      </c>
      <c r="B58" s="2"/>
      <c r="C58" s="67">
        <v>3</v>
      </c>
      <c r="D58" s="67">
        <v>2</v>
      </c>
      <c r="E58" s="67">
        <f t="shared" si="0"/>
        <v>5</v>
      </c>
      <c r="F58" s="58">
        <f t="shared" si="1"/>
        <v>40</v>
      </c>
      <c r="G58" s="35"/>
      <c r="H58" s="71">
        <v>0</v>
      </c>
      <c r="I58" s="68">
        <v>0</v>
      </c>
      <c r="J58" s="67">
        <f t="shared" si="2"/>
        <v>0</v>
      </c>
      <c r="K58" s="68">
        <v>0</v>
      </c>
    </row>
    <row r="59" spans="1:11" s="23" customFormat="1" ht="12" customHeight="1" x14ac:dyDescent="0.3">
      <c r="A59" s="2" t="s">
        <v>38</v>
      </c>
      <c r="B59" s="2"/>
      <c r="C59" s="67">
        <v>3</v>
      </c>
      <c r="D59" s="67">
        <v>1</v>
      </c>
      <c r="E59" s="67">
        <f t="shared" si="0"/>
        <v>4</v>
      </c>
      <c r="F59" s="58">
        <f t="shared" si="1"/>
        <v>25</v>
      </c>
      <c r="G59" s="35"/>
      <c r="H59" s="68">
        <v>2</v>
      </c>
      <c r="I59" s="68">
        <v>1</v>
      </c>
      <c r="J59" s="67">
        <f t="shared" si="2"/>
        <v>3</v>
      </c>
      <c r="K59" s="58">
        <f t="shared" si="3"/>
        <v>33.333333333333329</v>
      </c>
    </row>
    <row r="60" spans="1:11" s="23" customFormat="1" ht="20.100000000000001" customHeight="1" x14ac:dyDescent="0.3">
      <c r="A60" s="5" t="s">
        <v>39</v>
      </c>
      <c r="B60" s="2"/>
      <c r="C60" s="69">
        <f>SUM(C15:C59)</f>
        <v>162</v>
      </c>
      <c r="D60" s="69">
        <f>SUM(D15:D59)</f>
        <v>79</v>
      </c>
      <c r="E60" s="72">
        <f t="shared" si="0"/>
        <v>241</v>
      </c>
      <c r="F60" s="63">
        <f t="shared" si="1"/>
        <v>32.780082987551864</v>
      </c>
      <c r="G60" s="35"/>
      <c r="H60" s="69">
        <f>SUM(H15:H59)</f>
        <v>55</v>
      </c>
      <c r="I60" s="69">
        <f>SUM(I15:I59)</f>
        <v>36</v>
      </c>
      <c r="J60" s="72">
        <f t="shared" si="2"/>
        <v>91</v>
      </c>
      <c r="K60" s="63">
        <f t="shared" si="3"/>
        <v>39.560439560439562</v>
      </c>
    </row>
    <row r="61" spans="1:11" s="23" customFormat="1" ht="15.9" customHeight="1" x14ac:dyDescent="0.3">
      <c r="A61" s="2" t="s">
        <v>90</v>
      </c>
      <c r="B61" s="2"/>
      <c r="C61" s="62"/>
      <c r="D61" s="62"/>
      <c r="E61" s="62"/>
      <c r="F61" s="63"/>
      <c r="G61" s="35"/>
      <c r="H61" s="59"/>
      <c r="I61" s="59"/>
      <c r="J61" s="59"/>
      <c r="K61" s="61"/>
    </row>
    <row r="62" spans="1:11" s="5" customFormat="1" ht="12" customHeight="1" x14ac:dyDescent="0.2">
      <c r="A62" s="2" t="s">
        <v>89</v>
      </c>
      <c r="C62" s="2"/>
      <c r="D62" s="2"/>
      <c r="E62" s="2"/>
      <c r="F62" s="54"/>
      <c r="G62" s="35"/>
      <c r="H62" s="2"/>
      <c r="I62" s="2"/>
      <c r="J62" s="2"/>
      <c r="K62" s="54"/>
    </row>
    <row r="63" spans="1:11" s="5" customFormat="1" ht="12" customHeight="1" x14ac:dyDescent="0.2">
      <c r="A63" s="2" t="s">
        <v>83</v>
      </c>
      <c r="C63" s="2"/>
      <c r="D63" s="2"/>
      <c r="E63" s="2"/>
      <c r="F63" s="54"/>
      <c r="G63" s="35"/>
      <c r="H63" s="2"/>
      <c r="I63" s="2"/>
      <c r="J63" s="2"/>
      <c r="K63" s="54"/>
    </row>
    <row r="64" spans="1:11" s="2" customFormat="1" ht="15.9" customHeight="1" x14ac:dyDescent="0.2">
      <c r="A64" s="41" t="s">
        <v>46</v>
      </c>
      <c r="B64" s="40"/>
      <c r="F64" s="4"/>
      <c r="G64" s="4"/>
      <c r="K64" s="8" t="s">
        <v>118</v>
      </c>
    </row>
    <row r="65" spans="1:11" s="2" customFormat="1" ht="5.0999999999999996" customHeight="1" x14ac:dyDescent="0.2">
      <c r="A65" s="50"/>
      <c r="B65" s="51"/>
      <c r="C65" s="45"/>
      <c r="D65" s="45"/>
      <c r="E65" s="45"/>
      <c r="F65" s="52"/>
      <c r="G65" s="52"/>
      <c r="H65" s="45"/>
      <c r="I65" s="45"/>
      <c r="J65" s="45"/>
      <c r="K65" s="53"/>
    </row>
    <row r="66" spans="1:11" s="2" customFormat="1" ht="3.9" customHeight="1" x14ac:dyDescent="0.2">
      <c r="A66" s="42"/>
      <c r="B66" s="42"/>
      <c r="C66" s="43"/>
      <c r="D66" s="43"/>
      <c r="E66" s="43"/>
      <c r="F66" s="43"/>
      <c r="G66" s="43"/>
      <c r="H66" s="43"/>
      <c r="I66" s="43"/>
      <c r="J66" s="43"/>
      <c r="K66" s="43"/>
    </row>
  </sheetData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3E1C-69DE-47E2-95B3-40BFBF9F991D}">
  <dimension ref="A1:K66"/>
  <sheetViews>
    <sheetView zoomScaleNormal="100" workbookViewId="0">
      <pane ySplit="14" topLeftCell="A15" activePane="bottomLeft" state="frozen"/>
      <selection pane="bottomLeft" activeCell="L1" sqref="L1"/>
    </sheetView>
  </sheetViews>
  <sheetFormatPr baseColWidth="10" defaultColWidth="11.1640625" defaultRowHeight="10.8" x14ac:dyDescent="0.25"/>
  <cols>
    <col min="1" max="1" width="7.6640625" style="31" customWidth="1"/>
    <col min="2" max="2" width="22" style="31" customWidth="1"/>
    <col min="3" max="3" width="8.83203125" style="31" bestFit="1" customWidth="1"/>
    <col min="4" max="5" width="12" style="31" customWidth="1"/>
    <col min="6" max="6" width="12.83203125" style="31" bestFit="1" customWidth="1"/>
    <col min="7" max="7" width="7" style="31" customWidth="1"/>
    <col min="8" max="8" width="8" style="31" customWidth="1"/>
    <col min="9" max="10" width="12" style="31" customWidth="1"/>
    <col min="11" max="11" width="15.83203125" style="31" customWidth="1"/>
    <col min="12" max="16384" width="11.1640625" style="31"/>
  </cols>
  <sheetData>
    <row r="1" spans="1:11" s="3" customFormat="1" ht="34.5" customHeight="1" x14ac:dyDescent="0.3">
      <c r="A1" s="46" t="s">
        <v>0</v>
      </c>
      <c r="F1" s="47"/>
      <c r="G1" s="47"/>
      <c r="H1" s="47"/>
    </row>
    <row r="2" spans="1:11" s="3" customFormat="1" ht="5.0999999999999996" customHeight="1" thickBot="1" x14ac:dyDescent="0.25">
      <c r="A2" s="48"/>
      <c r="B2" s="48"/>
      <c r="C2" s="48"/>
      <c r="D2" s="48"/>
      <c r="E2" s="48"/>
      <c r="F2" s="49"/>
      <c r="G2" s="49"/>
      <c r="H2" s="49"/>
      <c r="I2" s="49"/>
      <c r="J2" s="49"/>
      <c r="K2" s="49"/>
    </row>
    <row r="3" spans="1:11" s="10" customFormat="1" ht="33" customHeight="1" x14ac:dyDescent="0.3">
      <c r="A3" s="55" t="s">
        <v>87</v>
      </c>
      <c r="D3" s="11"/>
      <c r="E3" s="11"/>
      <c r="F3" s="11"/>
      <c r="G3" s="11"/>
      <c r="H3" s="11"/>
      <c r="I3" s="11"/>
      <c r="J3" s="11"/>
      <c r="K3" s="13"/>
    </row>
    <row r="4" spans="1:11" s="10" customFormat="1" ht="15" customHeight="1" x14ac:dyDescent="0.3">
      <c r="A4" s="12" t="s">
        <v>79</v>
      </c>
      <c r="D4" s="11"/>
      <c r="E4" s="11"/>
      <c r="F4" s="11"/>
      <c r="G4" s="11"/>
      <c r="H4" s="11"/>
      <c r="I4" s="11"/>
      <c r="J4" s="11"/>
      <c r="K4" s="13"/>
    </row>
    <row r="5" spans="1:11" s="10" customFormat="1" ht="14.1" customHeight="1" x14ac:dyDescent="0.3">
      <c r="A5" s="12" t="s">
        <v>80</v>
      </c>
      <c r="D5" s="11"/>
      <c r="E5" s="11"/>
      <c r="G5" s="11"/>
      <c r="H5" s="11"/>
      <c r="I5" s="11"/>
      <c r="J5" s="11"/>
      <c r="K5" s="44" t="s">
        <v>86</v>
      </c>
    </row>
    <row r="6" spans="1:11" s="15" customFormat="1" ht="15.9" customHeight="1" x14ac:dyDescent="0.3">
      <c r="A6" s="14" t="s">
        <v>88</v>
      </c>
      <c r="K6" s="1" t="s">
        <v>1</v>
      </c>
    </row>
    <row r="7" spans="1:11" s="16" customFormat="1" ht="3.9" customHeight="1" x14ac:dyDescent="0.3">
      <c r="K7" s="17"/>
    </row>
    <row r="8" spans="1:11" s="16" customFormat="1" ht="3.9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1" s="23" customFormat="1" ht="12" customHeight="1" x14ac:dyDescent="0.3">
      <c r="A9" s="2"/>
      <c r="B9" s="2"/>
      <c r="C9" s="20"/>
      <c r="D9" s="20"/>
      <c r="E9" s="20"/>
      <c r="F9" s="21" t="s">
        <v>42</v>
      </c>
      <c r="G9" s="8"/>
      <c r="H9" s="20"/>
      <c r="I9" s="20"/>
      <c r="J9" s="20"/>
      <c r="K9" s="22" t="s">
        <v>43</v>
      </c>
    </row>
    <row r="10" spans="1:11" s="23" customFormat="1" ht="3.9" customHeight="1" x14ac:dyDescent="0.3">
      <c r="A10" s="2"/>
      <c r="B10" s="2"/>
      <c r="C10" s="24"/>
      <c r="D10" s="24"/>
      <c r="E10" s="24"/>
      <c r="F10" s="9"/>
      <c r="G10" s="21"/>
      <c r="H10" s="24"/>
      <c r="I10" s="24"/>
      <c r="J10" s="24"/>
      <c r="K10" s="25"/>
    </row>
    <row r="11" spans="1:11" s="23" customFormat="1" ht="3.9" customHeight="1" x14ac:dyDescent="0.3">
      <c r="A11" s="2"/>
      <c r="B11" s="2"/>
      <c r="C11" s="20"/>
      <c r="D11" s="20"/>
      <c r="E11" s="20"/>
      <c r="F11" s="21"/>
      <c r="G11" s="8"/>
      <c r="H11" s="20"/>
      <c r="I11" s="20"/>
      <c r="J11" s="20"/>
      <c r="K11" s="22"/>
    </row>
    <row r="12" spans="1:11" s="23" customFormat="1" ht="12" customHeight="1" x14ac:dyDescent="0.3">
      <c r="A12" s="2"/>
      <c r="B12" s="2"/>
      <c r="C12" s="6" t="s">
        <v>40</v>
      </c>
      <c r="D12" s="27" t="s">
        <v>41</v>
      </c>
      <c r="E12" s="27" t="s">
        <v>2</v>
      </c>
      <c r="F12" s="28" t="s">
        <v>82</v>
      </c>
      <c r="G12" s="27"/>
      <c r="H12" s="27" t="s">
        <v>40</v>
      </c>
      <c r="I12" s="27" t="s">
        <v>41</v>
      </c>
      <c r="J12" s="27" t="s">
        <v>2</v>
      </c>
      <c r="K12" s="28" t="s">
        <v>82</v>
      </c>
    </row>
    <row r="13" spans="1:11" ht="3.9" customHeight="1" x14ac:dyDescent="0.25">
      <c r="A13" s="29"/>
      <c r="B13" s="29"/>
      <c r="C13" s="29"/>
      <c r="D13" s="30"/>
      <c r="E13" s="30"/>
      <c r="F13" s="30"/>
      <c r="G13" s="30"/>
      <c r="H13" s="30"/>
      <c r="I13" s="30"/>
      <c r="J13" s="30"/>
      <c r="K13" s="30"/>
    </row>
    <row r="14" spans="1:11" ht="3.9" customHeight="1" x14ac:dyDescent="0.25">
      <c r="A14" s="32"/>
      <c r="B14" s="32"/>
      <c r="C14" s="32"/>
      <c r="D14" s="33"/>
      <c r="E14" s="33"/>
      <c r="F14" s="33"/>
      <c r="G14" s="33"/>
      <c r="H14" s="33"/>
      <c r="I14" s="33"/>
      <c r="J14" s="33"/>
      <c r="K14" s="33"/>
    </row>
    <row r="15" spans="1:11" s="34" customFormat="1" ht="20.100000000000001" customHeight="1" x14ac:dyDescent="0.3">
      <c r="A15" s="26" t="s">
        <v>60</v>
      </c>
      <c r="B15" s="7"/>
      <c r="C15" s="73" t="s">
        <v>120</v>
      </c>
      <c r="D15" s="73" t="s">
        <v>120</v>
      </c>
      <c r="E15" s="73" t="s">
        <v>120</v>
      </c>
      <c r="F15" s="73" t="s">
        <v>120</v>
      </c>
      <c r="G15" s="73"/>
      <c r="H15" s="73" t="s">
        <v>120</v>
      </c>
      <c r="I15" s="73" t="s">
        <v>120</v>
      </c>
      <c r="J15" s="73" t="s">
        <v>120</v>
      </c>
      <c r="K15" s="73" t="s">
        <v>120</v>
      </c>
    </row>
    <row r="16" spans="1:11" s="23" customFormat="1" ht="12" customHeight="1" x14ac:dyDescent="0.3">
      <c r="A16" s="26" t="s">
        <v>91</v>
      </c>
      <c r="B16" s="2"/>
      <c r="C16" s="73" t="s">
        <v>120</v>
      </c>
      <c r="D16" s="73" t="s">
        <v>120</v>
      </c>
      <c r="E16" s="73" t="s">
        <v>120</v>
      </c>
      <c r="F16" s="73" t="s">
        <v>120</v>
      </c>
      <c r="G16" s="74"/>
      <c r="H16" s="73" t="s">
        <v>120</v>
      </c>
      <c r="I16" s="73" t="s">
        <v>120</v>
      </c>
      <c r="J16" s="73" t="s">
        <v>120</v>
      </c>
      <c r="K16" s="73" t="s">
        <v>120</v>
      </c>
    </row>
    <row r="17" spans="1:11" s="23" customFormat="1" ht="12" customHeight="1" x14ac:dyDescent="0.3">
      <c r="A17" s="26" t="s">
        <v>4</v>
      </c>
      <c r="B17" s="2"/>
      <c r="C17" s="75">
        <v>2</v>
      </c>
      <c r="D17" s="75">
        <v>0</v>
      </c>
      <c r="E17" s="75">
        <v>2</v>
      </c>
      <c r="F17" s="76">
        <v>0</v>
      </c>
      <c r="G17" s="74"/>
      <c r="H17" s="75">
        <v>1</v>
      </c>
      <c r="I17" s="75">
        <v>0</v>
      </c>
      <c r="J17" s="75">
        <v>1</v>
      </c>
      <c r="K17" s="76">
        <v>0</v>
      </c>
    </row>
    <row r="18" spans="1:11" s="23" customFormat="1" ht="12" customHeight="1" x14ac:dyDescent="0.3">
      <c r="A18" s="26" t="s">
        <v>61</v>
      </c>
      <c r="B18" s="2"/>
      <c r="C18" s="73" t="s">
        <v>120</v>
      </c>
      <c r="D18" s="73" t="s">
        <v>120</v>
      </c>
      <c r="E18" s="73" t="s">
        <v>120</v>
      </c>
      <c r="F18" s="73" t="s">
        <v>120</v>
      </c>
      <c r="G18" s="77"/>
      <c r="H18" s="73" t="s">
        <v>120</v>
      </c>
      <c r="I18" s="73" t="s">
        <v>120</v>
      </c>
      <c r="J18" s="73" t="s">
        <v>120</v>
      </c>
      <c r="K18" s="73" t="s">
        <v>120</v>
      </c>
    </row>
    <row r="19" spans="1:11" s="23" customFormat="1" ht="12" customHeight="1" x14ac:dyDescent="0.3">
      <c r="A19" s="26" t="s">
        <v>5</v>
      </c>
      <c r="B19" s="2"/>
      <c r="C19" s="75">
        <v>2</v>
      </c>
      <c r="D19" s="75">
        <v>0</v>
      </c>
      <c r="E19" s="75">
        <v>2</v>
      </c>
      <c r="F19" s="76">
        <v>0</v>
      </c>
      <c r="G19" s="74"/>
      <c r="H19" s="74">
        <v>1</v>
      </c>
      <c r="I19" s="75">
        <v>0</v>
      </c>
      <c r="J19" s="75">
        <v>1</v>
      </c>
      <c r="K19" s="76">
        <v>0</v>
      </c>
    </row>
    <row r="20" spans="1:11" s="23" customFormat="1" ht="20.100000000000001" customHeight="1" x14ac:dyDescent="0.3">
      <c r="A20" s="26" t="s">
        <v>62</v>
      </c>
      <c r="B20" s="2"/>
      <c r="C20" s="73" t="s">
        <v>120</v>
      </c>
      <c r="D20" s="73" t="s">
        <v>120</v>
      </c>
      <c r="E20" s="73" t="s">
        <v>120</v>
      </c>
      <c r="F20" s="73" t="s">
        <v>120</v>
      </c>
      <c r="G20" s="77"/>
      <c r="H20" s="73" t="s">
        <v>120</v>
      </c>
      <c r="I20" s="73" t="s">
        <v>120</v>
      </c>
      <c r="J20" s="73" t="s">
        <v>120</v>
      </c>
      <c r="K20" s="73" t="s">
        <v>120</v>
      </c>
    </row>
    <row r="21" spans="1:11" s="23" customFormat="1" ht="12" customHeight="1" x14ac:dyDescent="0.3">
      <c r="A21" s="26" t="s">
        <v>55</v>
      </c>
      <c r="B21" s="2"/>
      <c r="C21" s="73" t="s">
        <v>120</v>
      </c>
      <c r="D21" s="73" t="s">
        <v>120</v>
      </c>
      <c r="E21" s="73" t="s">
        <v>120</v>
      </c>
      <c r="F21" s="73" t="s">
        <v>120</v>
      </c>
      <c r="G21" s="77"/>
      <c r="H21" s="73" t="s">
        <v>120</v>
      </c>
      <c r="I21" s="73" t="s">
        <v>120</v>
      </c>
      <c r="J21" s="73" t="s">
        <v>120</v>
      </c>
      <c r="K21" s="73" t="s">
        <v>120</v>
      </c>
    </row>
    <row r="22" spans="1:11" s="23" customFormat="1" ht="12" customHeight="1" x14ac:dyDescent="0.3">
      <c r="A22" s="26" t="s">
        <v>56</v>
      </c>
      <c r="B22" s="2"/>
      <c r="C22" s="73" t="s">
        <v>120</v>
      </c>
      <c r="D22" s="73" t="s">
        <v>120</v>
      </c>
      <c r="E22" s="73" t="s">
        <v>120</v>
      </c>
      <c r="F22" s="73" t="s">
        <v>120</v>
      </c>
      <c r="G22" s="77"/>
      <c r="H22" s="73" t="s">
        <v>120</v>
      </c>
      <c r="I22" s="73" t="s">
        <v>120</v>
      </c>
      <c r="J22" s="73" t="s">
        <v>120</v>
      </c>
      <c r="K22" s="73" t="s">
        <v>120</v>
      </c>
    </row>
    <row r="23" spans="1:11" s="23" customFormat="1" ht="12" customHeight="1" x14ac:dyDescent="0.3">
      <c r="A23" s="26" t="s">
        <v>63</v>
      </c>
      <c r="B23" s="2"/>
      <c r="C23" s="73" t="s">
        <v>120</v>
      </c>
      <c r="D23" s="73" t="s">
        <v>120</v>
      </c>
      <c r="E23" s="73" t="s">
        <v>120</v>
      </c>
      <c r="F23" s="73" t="s">
        <v>120</v>
      </c>
      <c r="G23" s="77"/>
      <c r="H23" s="73" t="s">
        <v>120</v>
      </c>
      <c r="I23" s="73" t="s">
        <v>120</v>
      </c>
      <c r="J23" s="73" t="s">
        <v>120</v>
      </c>
      <c r="K23" s="73" t="s">
        <v>120</v>
      </c>
    </row>
    <row r="24" spans="1:11" s="23" customFormat="1" ht="12" customHeight="1" x14ac:dyDescent="0.3">
      <c r="A24" s="26" t="s">
        <v>64</v>
      </c>
      <c r="B24" s="2"/>
      <c r="C24" s="73" t="s">
        <v>120</v>
      </c>
      <c r="D24" s="73" t="s">
        <v>120</v>
      </c>
      <c r="E24" s="73" t="s">
        <v>120</v>
      </c>
      <c r="F24" s="73" t="s">
        <v>120</v>
      </c>
      <c r="G24" s="77"/>
      <c r="H24" s="73" t="s">
        <v>120</v>
      </c>
      <c r="I24" s="73" t="s">
        <v>120</v>
      </c>
      <c r="J24" s="73" t="s">
        <v>120</v>
      </c>
      <c r="K24" s="73" t="s">
        <v>120</v>
      </c>
    </row>
    <row r="25" spans="1:11" s="23" customFormat="1" ht="20.100000000000001" customHeight="1" x14ac:dyDescent="0.3">
      <c r="A25" s="26" t="s">
        <v>65</v>
      </c>
      <c r="B25" s="2"/>
      <c r="C25" s="73" t="s">
        <v>120</v>
      </c>
      <c r="D25" s="73" t="s">
        <v>120</v>
      </c>
      <c r="E25" s="73" t="s">
        <v>120</v>
      </c>
      <c r="F25" s="73" t="s">
        <v>120</v>
      </c>
      <c r="G25" s="77"/>
      <c r="H25" s="73" t="s">
        <v>120</v>
      </c>
      <c r="I25" s="73" t="s">
        <v>120</v>
      </c>
      <c r="J25" s="73" t="s">
        <v>120</v>
      </c>
      <c r="K25" s="73" t="s">
        <v>120</v>
      </c>
    </row>
    <row r="26" spans="1:11" s="23" customFormat="1" ht="12" customHeight="1" x14ac:dyDescent="0.3">
      <c r="A26" s="26" t="s">
        <v>11</v>
      </c>
      <c r="B26" s="2"/>
      <c r="C26" s="75">
        <v>3</v>
      </c>
      <c r="D26" s="75">
        <v>1</v>
      </c>
      <c r="E26" s="75">
        <v>4</v>
      </c>
      <c r="F26" s="76">
        <v>25</v>
      </c>
      <c r="G26" s="74"/>
      <c r="H26" s="75">
        <v>2</v>
      </c>
      <c r="I26" s="75">
        <v>1</v>
      </c>
      <c r="J26" s="75">
        <v>3</v>
      </c>
      <c r="K26" s="76">
        <v>33.333333333333329</v>
      </c>
    </row>
    <row r="27" spans="1:11" s="23" customFormat="1" ht="12" customHeight="1" x14ac:dyDescent="0.3">
      <c r="A27" s="26" t="s">
        <v>12</v>
      </c>
      <c r="B27" s="2"/>
      <c r="C27" s="75">
        <v>1</v>
      </c>
      <c r="D27" s="75">
        <v>2</v>
      </c>
      <c r="E27" s="75">
        <v>3</v>
      </c>
      <c r="F27" s="76">
        <v>66.666666666666657</v>
      </c>
      <c r="G27" s="74"/>
      <c r="H27" s="74">
        <v>1</v>
      </c>
      <c r="I27" s="74">
        <v>1</v>
      </c>
      <c r="J27" s="75">
        <v>2</v>
      </c>
      <c r="K27" s="76">
        <v>50</v>
      </c>
    </row>
    <row r="28" spans="1:11" s="23" customFormat="1" ht="12" customHeight="1" x14ac:dyDescent="0.3">
      <c r="A28" s="26" t="s">
        <v>95</v>
      </c>
      <c r="B28" s="2"/>
      <c r="C28" s="73" t="s">
        <v>120</v>
      </c>
      <c r="D28" s="73" t="s">
        <v>120</v>
      </c>
      <c r="E28" s="73" t="s">
        <v>120</v>
      </c>
      <c r="F28" s="73" t="s">
        <v>120</v>
      </c>
      <c r="G28" s="74"/>
      <c r="H28" s="73" t="s">
        <v>120</v>
      </c>
      <c r="I28" s="73" t="s">
        <v>120</v>
      </c>
      <c r="J28" s="73" t="s">
        <v>120</v>
      </c>
      <c r="K28" s="73" t="s">
        <v>120</v>
      </c>
    </row>
    <row r="29" spans="1:11" s="23" customFormat="1" ht="12" customHeight="1" x14ac:dyDescent="0.3">
      <c r="A29" s="64" t="s">
        <v>14</v>
      </c>
      <c r="B29" s="2"/>
      <c r="C29" s="75">
        <v>1</v>
      </c>
      <c r="D29" s="75">
        <v>1</v>
      </c>
      <c r="E29" s="75">
        <v>2</v>
      </c>
      <c r="F29" s="76">
        <v>50</v>
      </c>
      <c r="G29" s="74"/>
      <c r="H29" s="75">
        <v>1</v>
      </c>
      <c r="I29" s="75">
        <v>0</v>
      </c>
      <c r="J29" s="75">
        <v>1</v>
      </c>
      <c r="K29" s="76">
        <v>0</v>
      </c>
    </row>
    <row r="30" spans="1:11" s="23" customFormat="1" ht="20.100000000000001" customHeight="1" x14ac:dyDescent="0.3">
      <c r="A30" s="26" t="s">
        <v>66</v>
      </c>
      <c r="B30" s="2"/>
      <c r="C30" s="73" t="s">
        <v>120</v>
      </c>
      <c r="D30" s="73" t="s">
        <v>120</v>
      </c>
      <c r="E30" s="73" t="s">
        <v>120</v>
      </c>
      <c r="F30" s="73" t="s">
        <v>120</v>
      </c>
      <c r="G30" s="77"/>
      <c r="H30" s="73" t="s">
        <v>120</v>
      </c>
      <c r="I30" s="73" t="s">
        <v>120</v>
      </c>
      <c r="J30" s="73" t="s">
        <v>120</v>
      </c>
      <c r="K30" s="73" t="s">
        <v>120</v>
      </c>
    </row>
    <row r="31" spans="1:11" s="23" customFormat="1" ht="12" customHeight="1" x14ac:dyDescent="0.3">
      <c r="A31" s="65" t="s">
        <v>57</v>
      </c>
      <c r="B31" s="2"/>
      <c r="C31" s="73" t="s">
        <v>120</v>
      </c>
      <c r="D31" s="73" t="s">
        <v>120</v>
      </c>
      <c r="E31" s="73" t="s">
        <v>120</v>
      </c>
      <c r="F31" s="73" t="s">
        <v>120</v>
      </c>
      <c r="G31" s="77"/>
      <c r="H31" s="73" t="s">
        <v>120</v>
      </c>
      <c r="I31" s="73" t="s">
        <v>120</v>
      </c>
      <c r="J31" s="73" t="s">
        <v>120</v>
      </c>
      <c r="K31" s="73" t="s">
        <v>120</v>
      </c>
    </row>
    <row r="32" spans="1:11" s="23" customFormat="1" ht="12" customHeight="1" x14ac:dyDescent="0.3">
      <c r="A32" s="65" t="s">
        <v>76</v>
      </c>
      <c r="B32" s="2"/>
      <c r="C32" s="73" t="s">
        <v>120</v>
      </c>
      <c r="D32" s="73" t="s">
        <v>120</v>
      </c>
      <c r="E32" s="73" t="s">
        <v>120</v>
      </c>
      <c r="F32" s="73" t="s">
        <v>120</v>
      </c>
      <c r="G32" s="77"/>
      <c r="H32" s="73" t="s">
        <v>120</v>
      </c>
      <c r="I32" s="73" t="s">
        <v>120</v>
      </c>
      <c r="J32" s="73" t="s">
        <v>120</v>
      </c>
      <c r="K32" s="73" t="s">
        <v>120</v>
      </c>
    </row>
    <row r="33" spans="1:11" s="23" customFormat="1" ht="12" customHeight="1" x14ac:dyDescent="0.3">
      <c r="A33" s="65" t="s">
        <v>67</v>
      </c>
      <c r="B33" s="2"/>
      <c r="C33" s="73" t="s">
        <v>120</v>
      </c>
      <c r="D33" s="73" t="s">
        <v>120</v>
      </c>
      <c r="E33" s="73" t="s">
        <v>120</v>
      </c>
      <c r="F33" s="73" t="s">
        <v>120</v>
      </c>
      <c r="G33" s="77"/>
      <c r="H33" s="73" t="s">
        <v>120</v>
      </c>
      <c r="I33" s="73" t="s">
        <v>120</v>
      </c>
      <c r="J33" s="73" t="s">
        <v>120</v>
      </c>
      <c r="K33" s="73" t="s">
        <v>120</v>
      </c>
    </row>
    <row r="34" spans="1:11" s="23" customFormat="1" ht="12" customHeight="1" x14ac:dyDescent="0.3">
      <c r="A34" s="65" t="s">
        <v>77</v>
      </c>
      <c r="B34" s="2"/>
      <c r="C34" s="73" t="s">
        <v>120</v>
      </c>
      <c r="D34" s="73" t="s">
        <v>120</v>
      </c>
      <c r="E34" s="73" t="s">
        <v>120</v>
      </c>
      <c r="F34" s="73" t="s">
        <v>120</v>
      </c>
      <c r="G34" s="77"/>
      <c r="H34" s="73" t="s">
        <v>120</v>
      </c>
      <c r="I34" s="73" t="s">
        <v>120</v>
      </c>
      <c r="J34" s="73" t="s">
        <v>120</v>
      </c>
      <c r="K34" s="73" t="s">
        <v>120</v>
      </c>
    </row>
    <row r="35" spans="1:11" s="23" customFormat="1" ht="20.100000000000001" customHeight="1" x14ac:dyDescent="0.3">
      <c r="A35" s="66" t="s">
        <v>17</v>
      </c>
      <c r="B35" s="2"/>
      <c r="C35" s="75">
        <v>7</v>
      </c>
      <c r="D35" s="75">
        <v>5</v>
      </c>
      <c r="E35" s="75">
        <v>12</v>
      </c>
      <c r="F35" s="76">
        <v>41.666666666666671</v>
      </c>
      <c r="G35" s="74"/>
      <c r="H35" s="75">
        <v>2</v>
      </c>
      <c r="I35" s="75">
        <v>3</v>
      </c>
      <c r="J35" s="75">
        <v>5</v>
      </c>
      <c r="K35" s="76">
        <v>60</v>
      </c>
    </row>
    <row r="36" spans="1:11" s="23" customFormat="1" ht="12" customHeight="1" x14ac:dyDescent="0.3">
      <c r="A36" s="65" t="s">
        <v>18</v>
      </c>
      <c r="B36" s="2"/>
      <c r="C36" s="75">
        <v>4</v>
      </c>
      <c r="D36" s="75">
        <v>1</v>
      </c>
      <c r="E36" s="75">
        <v>5</v>
      </c>
      <c r="F36" s="76">
        <v>20</v>
      </c>
      <c r="G36" s="74"/>
      <c r="H36" s="75">
        <v>2</v>
      </c>
      <c r="I36" s="75">
        <v>0</v>
      </c>
      <c r="J36" s="75">
        <v>2</v>
      </c>
      <c r="K36" s="76">
        <v>0</v>
      </c>
    </row>
    <row r="37" spans="1:11" s="23" customFormat="1" ht="12" customHeight="1" x14ac:dyDescent="0.3">
      <c r="A37" s="65" t="s">
        <v>19</v>
      </c>
      <c r="B37" s="2"/>
      <c r="C37" s="75">
        <v>3</v>
      </c>
      <c r="D37" s="75">
        <v>1</v>
      </c>
      <c r="E37" s="75">
        <v>4</v>
      </c>
      <c r="F37" s="76">
        <v>25</v>
      </c>
      <c r="G37" s="74"/>
      <c r="H37" s="75">
        <v>1</v>
      </c>
      <c r="I37" s="75">
        <v>1</v>
      </c>
      <c r="J37" s="75">
        <v>2</v>
      </c>
      <c r="K37" s="76">
        <v>50</v>
      </c>
    </row>
    <row r="38" spans="1:11" s="23" customFormat="1" ht="12" customHeight="1" x14ac:dyDescent="0.3">
      <c r="A38" s="65" t="s">
        <v>68</v>
      </c>
      <c r="B38" s="2"/>
      <c r="C38" s="73" t="s">
        <v>120</v>
      </c>
      <c r="D38" s="73" t="s">
        <v>120</v>
      </c>
      <c r="E38" s="73" t="s">
        <v>120</v>
      </c>
      <c r="F38" s="73" t="s">
        <v>120</v>
      </c>
      <c r="G38" s="77"/>
      <c r="H38" s="73" t="s">
        <v>120</v>
      </c>
      <c r="I38" s="73" t="s">
        <v>120</v>
      </c>
      <c r="J38" s="73" t="s">
        <v>120</v>
      </c>
      <c r="K38" s="73" t="s">
        <v>120</v>
      </c>
    </row>
    <row r="39" spans="1:11" s="23" customFormat="1" ht="12" customHeight="1" x14ac:dyDescent="0.3">
      <c r="A39" s="65" t="s">
        <v>50</v>
      </c>
      <c r="B39" s="2"/>
      <c r="C39" s="75">
        <v>2</v>
      </c>
      <c r="D39" s="75">
        <v>0</v>
      </c>
      <c r="E39" s="75">
        <v>2</v>
      </c>
      <c r="F39" s="76">
        <v>0</v>
      </c>
      <c r="G39" s="74"/>
      <c r="H39" s="75">
        <v>1</v>
      </c>
      <c r="I39" s="75">
        <v>0</v>
      </c>
      <c r="J39" s="75">
        <v>1</v>
      </c>
      <c r="K39" s="76">
        <v>0</v>
      </c>
    </row>
    <row r="40" spans="1:11" s="23" customFormat="1" ht="20.100000000000001" customHeight="1" x14ac:dyDescent="0.3">
      <c r="A40" s="65" t="s">
        <v>69</v>
      </c>
      <c r="B40" s="2"/>
      <c r="C40" s="73" t="s">
        <v>120</v>
      </c>
      <c r="D40" s="73" t="s">
        <v>120</v>
      </c>
      <c r="E40" s="73" t="s">
        <v>120</v>
      </c>
      <c r="F40" s="73" t="s">
        <v>120</v>
      </c>
      <c r="G40" s="77"/>
      <c r="H40" s="73" t="s">
        <v>120</v>
      </c>
      <c r="I40" s="73" t="s">
        <v>120</v>
      </c>
      <c r="J40" s="73" t="s">
        <v>120</v>
      </c>
      <c r="K40" s="73" t="s">
        <v>120</v>
      </c>
    </row>
    <row r="41" spans="1:11" s="23" customFormat="1" ht="12" customHeight="1" x14ac:dyDescent="0.3">
      <c r="A41" s="65" t="s">
        <v>70</v>
      </c>
      <c r="B41" s="2"/>
      <c r="C41" s="73" t="s">
        <v>120</v>
      </c>
      <c r="D41" s="73" t="s">
        <v>120</v>
      </c>
      <c r="E41" s="73" t="s">
        <v>120</v>
      </c>
      <c r="F41" s="73" t="s">
        <v>120</v>
      </c>
      <c r="G41" s="77"/>
      <c r="H41" s="73" t="s">
        <v>120</v>
      </c>
      <c r="I41" s="73" t="s">
        <v>120</v>
      </c>
      <c r="J41" s="73" t="s">
        <v>120</v>
      </c>
      <c r="K41" s="73" t="s">
        <v>120</v>
      </c>
    </row>
    <row r="42" spans="1:11" s="36" customFormat="1" ht="12" customHeight="1" x14ac:dyDescent="0.3">
      <c r="A42" s="65" t="s">
        <v>23</v>
      </c>
      <c r="B42" s="2"/>
      <c r="C42" s="75">
        <v>1</v>
      </c>
      <c r="D42" s="75">
        <v>2</v>
      </c>
      <c r="E42" s="75">
        <v>3</v>
      </c>
      <c r="F42" s="76">
        <v>66.666666666666657</v>
      </c>
      <c r="G42" s="74"/>
      <c r="H42" s="75">
        <v>0</v>
      </c>
      <c r="I42" s="75">
        <v>2</v>
      </c>
      <c r="J42" s="75">
        <v>2</v>
      </c>
      <c r="K42" s="76">
        <v>100</v>
      </c>
    </row>
    <row r="43" spans="1:11" ht="12" customHeight="1" x14ac:dyDescent="0.25">
      <c r="A43" s="65" t="s">
        <v>71</v>
      </c>
      <c r="B43" s="2"/>
      <c r="C43" s="73" t="s">
        <v>120</v>
      </c>
      <c r="D43" s="73" t="s">
        <v>120</v>
      </c>
      <c r="E43" s="73" t="s">
        <v>120</v>
      </c>
      <c r="F43" s="73" t="s">
        <v>120</v>
      </c>
      <c r="G43" s="77"/>
      <c r="H43" s="73" t="s">
        <v>120</v>
      </c>
      <c r="I43" s="73" t="s">
        <v>120</v>
      </c>
      <c r="J43" s="73" t="s">
        <v>120</v>
      </c>
      <c r="K43" s="73" t="s">
        <v>120</v>
      </c>
    </row>
    <row r="44" spans="1:11" s="23" customFormat="1" ht="12" customHeight="1" x14ac:dyDescent="0.3">
      <c r="A44" s="65" t="s">
        <v>25</v>
      </c>
      <c r="B44" s="37"/>
      <c r="C44" s="75">
        <v>5</v>
      </c>
      <c r="D44" s="75">
        <v>1</v>
      </c>
      <c r="E44" s="75">
        <v>6</v>
      </c>
      <c r="F44" s="76">
        <v>16.666666666666664</v>
      </c>
      <c r="G44" s="74"/>
      <c r="H44" s="75">
        <v>2</v>
      </c>
      <c r="I44" s="75">
        <v>0</v>
      </c>
      <c r="J44" s="75">
        <v>2</v>
      </c>
      <c r="K44" s="76">
        <v>0</v>
      </c>
    </row>
    <row r="45" spans="1:11" s="23" customFormat="1" ht="20.100000000000001" customHeight="1" x14ac:dyDescent="0.3">
      <c r="A45" s="65" t="s">
        <v>26</v>
      </c>
      <c r="B45" s="2"/>
      <c r="C45" s="75">
        <v>1</v>
      </c>
      <c r="D45" s="75">
        <v>3</v>
      </c>
      <c r="E45" s="75">
        <v>4</v>
      </c>
      <c r="F45" s="76">
        <v>75</v>
      </c>
      <c r="G45" s="74"/>
      <c r="H45" s="75">
        <v>0</v>
      </c>
      <c r="I45" s="75">
        <v>2</v>
      </c>
      <c r="J45" s="75">
        <v>2</v>
      </c>
      <c r="K45" s="76">
        <v>100</v>
      </c>
    </row>
    <row r="46" spans="1:11" s="23" customFormat="1" ht="12" customHeight="1" x14ac:dyDescent="0.3">
      <c r="A46" s="65" t="s">
        <v>27</v>
      </c>
      <c r="B46" s="2"/>
      <c r="C46" s="75">
        <v>1</v>
      </c>
      <c r="D46" s="75">
        <v>1</v>
      </c>
      <c r="E46" s="75">
        <v>2</v>
      </c>
      <c r="F46" s="76">
        <v>50</v>
      </c>
      <c r="G46" s="74"/>
      <c r="H46" s="75">
        <v>0</v>
      </c>
      <c r="I46" s="75">
        <v>1</v>
      </c>
      <c r="J46" s="75">
        <v>1</v>
      </c>
      <c r="K46" s="76">
        <v>100</v>
      </c>
    </row>
    <row r="47" spans="1:11" s="39" customFormat="1" ht="12" customHeight="1" x14ac:dyDescent="0.3">
      <c r="A47" s="65" t="s">
        <v>105</v>
      </c>
      <c r="B47" s="37"/>
      <c r="C47" s="73" t="s">
        <v>120</v>
      </c>
      <c r="D47" s="73" t="s">
        <v>120</v>
      </c>
      <c r="E47" s="73" t="s">
        <v>120</v>
      </c>
      <c r="F47" s="73" t="s">
        <v>120</v>
      </c>
      <c r="G47" s="77"/>
      <c r="H47" s="73" t="s">
        <v>120</v>
      </c>
      <c r="I47" s="73" t="s">
        <v>120</v>
      </c>
      <c r="J47" s="73" t="s">
        <v>120</v>
      </c>
      <c r="K47" s="73" t="s">
        <v>120</v>
      </c>
    </row>
    <row r="48" spans="1:11" s="23" customFormat="1" ht="12" customHeight="1" x14ac:dyDescent="0.3">
      <c r="A48" s="65" t="s">
        <v>58</v>
      </c>
      <c r="B48" s="2"/>
      <c r="C48" s="73" t="s">
        <v>120</v>
      </c>
      <c r="D48" s="73" t="s">
        <v>120</v>
      </c>
      <c r="E48" s="73" t="s">
        <v>120</v>
      </c>
      <c r="F48" s="73" t="s">
        <v>120</v>
      </c>
      <c r="G48" s="77"/>
      <c r="H48" s="73" t="s">
        <v>120</v>
      </c>
      <c r="I48" s="73" t="s">
        <v>120</v>
      </c>
      <c r="J48" s="73" t="s">
        <v>120</v>
      </c>
      <c r="K48" s="73" t="s">
        <v>120</v>
      </c>
    </row>
    <row r="49" spans="1:11" s="23" customFormat="1" ht="12" customHeight="1" x14ac:dyDescent="0.3">
      <c r="A49" s="65" t="s">
        <v>72</v>
      </c>
      <c r="B49" s="2"/>
      <c r="C49" s="73" t="s">
        <v>120</v>
      </c>
      <c r="D49" s="73" t="s">
        <v>120</v>
      </c>
      <c r="E49" s="73" t="s">
        <v>120</v>
      </c>
      <c r="F49" s="73" t="s">
        <v>120</v>
      </c>
      <c r="G49" s="78"/>
      <c r="H49" s="73" t="s">
        <v>120</v>
      </c>
      <c r="I49" s="73" t="s">
        <v>120</v>
      </c>
      <c r="J49" s="73" t="s">
        <v>120</v>
      </c>
      <c r="K49" s="73" t="s">
        <v>120</v>
      </c>
    </row>
    <row r="50" spans="1:11" s="23" customFormat="1" ht="20.100000000000001" customHeight="1" x14ac:dyDescent="0.3">
      <c r="A50" s="65" t="s">
        <v>29</v>
      </c>
      <c r="B50" s="2"/>
      <c r="C50" s="75">
        <v>2</v>
      </c>
      <c r="D50" s="75">
        <v>0</v>
      </c>
      <c r="E50" s="75">
        <v>2</v>
      </c>
      <c r="F50" s="76">
        <v>0</v>
      </c>
      <c r="G50" s="74"/>
      <c r="H50" s="75">
        <v>1</v>
      </c>
      <c r="I50" s="75">
        <v>0</v>
      </c>
      <c r="J50" s="75">
        <v>1</v>
      </c>
      <c r="K50" s="76">
        <v>0</v>
      </c>
    </row>
    <row r="51" spans="1:11" s="23" customFormat="1" ht="12" customHeight="1" x14ac:dyDescent="0.3">
      <c r="A51" s="65" t="s">
        <v>30</v>
      </c>
      <c r="B51" s="2"/>
      <c r="C51" s="75">
        <v>2</v>
      </c>
      <c r="D51" s="75">
        <v>0</v>
      </c>
      <c r="E51" s="75">
        <v>2</v>
      </c>
      <c r="F51" s="76">
        <v>0</v>
      </c>
      <c r="G51" s="74"/>
      <c r="H51" s="75">
        <v>1</v>
      </c>
      <c r="I51" s="75">
        <v>0</v>
      </c>
      <c r="J51" s="75">
        <v>1</v>
      </c>
      <c r="K51" s="76">
        <v>0</v>
      </c>
    </row>
    <row r="52" spans="1:11" s="23" customFormat="1" ht="12" customHeight="1" x14ac:dyDescent="0.3">
      <c r="A52" s="65" t="s">
        <v>31</v>
      </c>
      <c r="B52" s="2"/>
      <c r="C52" s="75">
        <v>0</v>
      </c>
      <c r="D52" s="75">
        <v>2</v>
      </c>
      <c r="E52" s="75">
        <v>2</v>
      </c>
      <c r="F52" s="76">
        <v>100</v>
      </c>
      <c r="G52" s="74"/>
      <c r="H52" s="75">
        <v>0</v>
      </c>
      <c r="I52" s="75">
        <v>1</v>
      </c>
      <c r="J52" s="75">
        <v>1</v>
      </c>
      <c r="K52" s="76">
        <v>100</v>
      </c>
    </row>
    <row r="53" spans="1:11" s="23" customFormat="1" ht="12" customHeight="1" x14ac:dyDescent="0.3">
      <c r="A53" s="65" t="s">
        <v>115</v>
      </c>
      <c r="B53" s="2"/>
      <c r="C53" s="75">
        <v>2</v>
      </c>
      <c r="D53" s="75">
        <v>2</v>
      </c>
      <c r="E53" s="75">
        <v>4</v>
      </c>
      <c r="F53" s="76">
        <v>50</v>
      </c>
      <c r="G53" s="74"/>
      <c r="H53" s="75">
        <v>0</v>
      </c>
      <c r="I53" s="75">
        <v>2</v>
      </c>
      <c r="J53" s="75">
        <v>2</v>
      </c>
      <c r="K53" s="76">
        <v>100</v>
      </c>
    </row>
    <row r="54" spans="1:11" s="23" customFormat="1" ht="12" customHeight="1" x14ac:dyDescent="0.3">
      <c r="A54" s="65" t="s">
        <v>116</v>
      </c>
      <c r="B54" s="2"/>
      <c r="C54" s="75">
        <v>3</v>
      </c>
      <c r="D54" s="75">
        <v>0</v>
      </c>
      <c r="E54" s="75">
        <v>3</v>
      </c>
      <c r="F54" s="76">
        <v>0</v>
      </c>
      <c r="G54" s="74"/>
      <c r="H54" s="75">
        <v>2</v>
      </c>
      <c r="I54" s="75">
        <v>0</v>
      </c>
      <c r="J54" s="75">
        <v>2</v>
      </c>
      <c r="K54" s="76">
        <v>0</v>
      </c>
    </row>
    <row r="55" spans="1:11" s="23" customFormat="1" ht="20.100000000000001" customHeight="1" x14ac:dyDescent="0.3">
      <c r="A55" s="65" t="s">
        <v>73</v>
      </c>
      <c r="B55" s="2"/>
      <c r="C55" s="73" t="s">
        <v>120</v>
      </c>
      <c r="D55" s="73" t="s">
        <v>120</v>
      </c>
      <c r="E55" s="73" t="s">
        <v>120</v>
      </c>
      <c r="F55" s="73" t="s">
        <v>120</v>
      </c>
      <c r="G55" s="78"/>
      <c r="H55" s="73" t="s">
        <v>120</v>
      </c>
      <c r="I55" s="73" t="s">
        <v>120</v>
      </c>
      <c r="J55" s="73" t="s">
        <v>120</v>
      </c>
      <c r="K55" s="73" t="s">
        <v>120</v>
      </c>
    </row>
    <row r="56" spans="1:11" s="23" customFormat="1" ht="12" customHeight="1" x14ac:dyDescent="0.3">
      <c r="A56" s="65" t="s">
        <v>117</v>
      </c>
      <c r="B56" s="2"/>
      <c r="C56" s="75">
        <v>4</v>
      </c>
      <c r="D56" s="75">
        <v>1</v>
      </c>
      <c r="E56" s="75">
        <v>5</v>
      </c>
      <c r="F56" s="76">
        <v>20</v>
      </c>
      <c r="G56" s="74"/>
      <c r="H56" s="75">
        <v>2</v>
      </c>
      <c r="I56" s="75">
        <v>0</v>
      </c>
      <c r="J56" s="75">
        <v>2</v>
      </c>
      <c r="K56" s="76">
        <v>0</v>
      </c>
    </row>
    <row r="57" spans="1:11" s="23" customFormat="1" ht="12" customHeight="1" x14ac:dyDescent="0.3">
      <c r="A57" s="65" t="s">
        <v>36</v>
      </c>
      <c r="B57" s="2"/>
      <c r="C57" s="75">
        <v>5</v>
      </c>
      <c r="D57" s="75">
        <v>0</v>
      </c>
      <c r="E57" s="75">
        <v>5</v>
      </c>
      <c r="F57" s="76">
        <v>0</v>
      </c>
      <c r="G57" s="74"/>
      <c r="H57" s="75">
        <v>2</v>
      </c>
      <c r="I57" s="75">
        <v>0</v>
      </c>
      <c r="J57" s="75">
        <v>2</v>
      </c>
      <c r="K57" s="76">
        <v>0</v>
      </c>
    </row>
    <row r="58" spans="1:11" s="23" customFormat="1" ht="12" customHeight="1" x14ac:dyDescent="0.3">
      <c r="A58" s="65" t="s">
        <v>37</v>
      </c>
      <c r="B58" s="2"/>
      <c r="C58" s="75">
        <v>3</v>
      </c>
      <c r="D58" s="75">
        <v>2</v>
      </c>
      <c r="E58" s="75">
        <v>5</v>
      </c>
      <c r="F58" s="76">
        <v>40</v>
      </c>
      <c r="G58" s="74"/>
      <c r="H58" s="75">
        <v>1</v>
      </c>
      <c r="I58" s="75">
        <v>2</v>
      </c>
      <c r="J58" s="75">
        <v>3</v>
      </c>
      <c r="K58" s="76">
        <v>66.666666666666657</v>
      </c>
    </row>
    <row r="59" spans="1:11" s="23" customFormat="1" ht="12" customHeight="1" x14ac:dyDescent="0.3">
      <c r="A59" s="65" t="s">
        <v>59</v>
      </c>
      <c r="B59" s="2"/>
      <c r="C59" s="73" t="s">
        <v>120</v>
      </c>
      <c r="D59" s="73" t="s">
        <v>120</v>
      </c>
      <c r="E59" s="73" t="s">
        <v>120</v>
      </c>
      <c r="F59" s="73" t="s">
        <v>120</v>
      </c>
      <c r="G59" s="78"/>
      <c r="H59" s="73" t="s">
        <v>120</v>
      </c>
      <c r="I59" s="73" t="s">
        <v>120</v>
      </c>
      <c r="J59" s="73" t="s">
        <v>120</v>
      </c>
      <c r="K59" s="73" t="s">
        <v>120</v>
      </c>
    </row>
    <row r="60" spans="1:11" s="23" customFormat="1" ht="20.100000000000001" customHeight="1" x14ac:dyDescent="0.3">
      <c r="A60" s="5" t="s">
        <v>39</v>
      </c>
      <c r="B60" s="2"/>
      <c r="C60" s="79">
        <v>54</v>
      </c>
      <c r="D60" s="79">
        <v>25</v>
      </c>
      <c r="E60" s="79">
        <v>79</v>
      </c>
      <c r="F60" s="80">
        <v>31.645569620253166</v>
      </c>
      <c r="G60" s="81"/>
      <c r="H60" s="79">
        <v>23</v>
      </c>
      <c r="I60" s="79">
        <v>16</v>
      </c>
      <c r="J60" s="79">
        <v>39</v>
      </c>
      <c r="K60" s="80">
        <v>41.025641025641022</v>
      </c>
    </row>
    <row r="61" spans="1:11" s="23" customFormat="1" ht="12" customHeight="1" x14ac:dyDescent="0.3">
      <c r="A61" s="5"/>
      <c r="B61" s="2"/>
      <c r="C61" s="5"/>
      <c r="D61" s="5"/>
      <c r="E61" s="5"/>
      <c r="F61" s="63"/>
      <c r="G61" s="35"/>
      <c r="H61" s="59"/>
      <c r="I61" s="59"/>
      <c r="J61" s="60"/>
      <c r="K61" s="61"/>
    </row>
    <row r="62" spans="1:11" s="5" customFormat="1" ht="12" customHeight="1" x14ac:dyDescent="0.2">
      <c r="A62" s="2" t="s">
        <v>119</v>
      </c>
      <c r="C62" s="2"/>
      <c r="D62" s="2"/>
      <c r="E62" s="2"/>
      <c r="F62" s="54"/>
      <c r="G62" s="35"/>
      <c r="H62" s="2"/>
      <c r="I62" s="2"/>
      <c r="J62" s="2"/>
      <c r="K62" s="54"/>
    </row>
    <row r="63" spans="1:11" s="5" customFormat="1" ht="12" customHeight="1" x14ac:dyDescent="0.2">
      <c r="A63" s="2" t="s">
        <v>78</v>
      </c>
      <c r="C63" s="2"/>
      <c r="D63" s="2"/>
      <c r="E63" s="2"/>
      <c r="F63" s="54"/>
      <c r="G63" s="35"/>
      <c r="H63" s="2"/>
      <c r="I63" s="2"/>
      <c r="J63" s="2"/>
      <c r="K63" s="54"/>
    </row>
    <row r="64" spans="1:11" s="2" customFormat="1" ht="15.9" customHeight="1" x14ac:dyDescent="0.2">
      <c r="A64" s="41" t="s">
        <v>46</v>
      </c>
      <c r="B64" s="40"/>
      <c r="F64" s="4"/>
      <c r="G64" s="4"/>
      <c r="K64" s="8" t="s">
        <v>121</v>
      </c>
    </row>
    <row r="65" spans="1:11" s="2" customFormat="1" ht="5.0999999999999996" customHeight="1" x14ac:dyDescent="0.2">
      <c r="A65" s="50"/>
      <c r="B65" s="51"/>
      <c r="C65" s="45"/>
      <c r="D65" s="45"/>
      <c r="E65" s="45"/>
      <c r="F65" s="52"/>
      <c r="G65" s="52"/>
      <c r="H65" s="45"/>
      <c r="I65" s="45"/>
      <c r="J65" s="45"/>
      <c r="K65" s="53"/>
    </row>
    <row r="66" spans="1:11" s="2" customFormat="1" ht="3.9" customHeight="1" x14ac:dyDescent="0.2">
      <c r="A66" s="42"/>
      <c r="B66" s="42"/>
      <c r="C66" s="43"/>
      <c r="D66" s="43"/>
      <c r="E66" s="43"/>
      <c r="F66" s="43"/>
      <c r="G66" s="43"/>
      <c r="H66" s="43"/>
      <c r="I66" s="43"/>
      <c r="J66" s="43"/>
      <c r="K66" s="43"/>
    </row>
  </sheetData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Conseillers_mun.</vt:lpstr>
      <vt:lpstr>Conseillers_adm._tour_1</vt:lpstr>
      <vt:lpstr>Conseillers_adm._tour_2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Casalino Coralie (DF)</cp:lastModifiedBy>
  <cp:lastPrinted>2020-04-22T13:30:07Z</cp:lastPrinted>
  <dcterms:created xsi:type="dcterms:W3CDTF">2007-07-13T09:18:54Z</dcterms:created>
  <dcterms:modified xsi:type="dcterms:W3CDTF">2026-01-19T21:30:45Z</dcterms:modified>
</cp:coreProperties>
</file>