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15" windowWidth="8325" windowHeight="10260" tabRatio="860" activeTab="0"/>
  </bookViews>
  <sheets>
    <sheet name="2020-..." sheetId="1" r:id="rId1"/>
    <sheet name="2010-2018" sheetId="2" r:id="rId2"/>
    <sheet name="2000-2009" sheetId="3" r:id="rId3"/>
    <sheet name="1990-1999" sheetId="4" r:id="rId4"/>
  </sheets>
  <definedNames>
    <definedName name="_xlnm.Print_Area" localSheetId="3">'1990-1999'!$A$1:$L$36</definedName>
    <definedName name="_xlnm.Print_Area" localSheetId="2">'2000-2009'!$A$1:$L$35</definedName>
    <definedName name="_xlnm.Print_Area" localSheetId="1">'2010-2018'!$A$1:$J$36</definedName>
    <definedName name="_xlnm.Print_Area" localSheetId="0">'2020-...'!$A$1:$J$32</definedName>
  </definedNames>
  <calcPr fullCalcOnLoad="1"/>
</workbook>
</file>

<file path=xl/sharedStrings.xml><?xml version="1.0" encoding="utf-8"?>
<sst xmlns="http://schemas.openxmlformats.org/spreadsheetml/2006/main" count="183" uniqueCount="85">
  <si>
    <t>-</t>
  </si>
  <si>
    <t>Visiteurs, totaux annuels</t>
  </si>
  <si>
    <t>Musée d'art et d'histoire et filiales</t>
  </si>
  <si>
    <t>Musée d'art et d'histoire</t>
  </si>
  <si>
    <t>Maison Tavel</t>
  </si>
  <si>
    <t>Musée d'ethnographie</t>
  </si>
  <si>
    <t>Annexe de Conches</t>
  </si>
  <si>
    <t>Ville de Genève</t>
  </si>
  <si>
    <r>
      <t>Source</t>
    </r>
    <r>
      <rPr>
        <i/>
        <sz val="8"/>
        <rFont val="Arial Narrow"/>
        <family val="2"/>
      </rPr>
      <t xml:space="preserve"> : Ville de Genève</t>
    </r>
  </si>
  <si>
    <t>Musée d'histoire naturelle</t>
  </si>
  <si>
    <t>Fréquentation des musées de la Ville de Genève,</t>
  </si>
  <si>
    <t>Musée Ariana</t>
  </si>
  <si>
    <r>
      <t>Institut et musée Voltaire</t>
    </r>
    <r>
      <rPr>
        <sz val="8"/>
        <rFont val="Arial Narrow"/>
        <family val="2"/>
      </rPr>
      <t xml:space="preserve"> (4)</t>
    </r>
  </si>
  <si>
    <t>Bâtiment du boulevard Carl-Vogt (5)</t>
  </si>
  <si>
    <t>Office cantonal de la statistique - OCSTAT</t>
  </si>
  <si>
    <t>de 1990 à 1999</t>
  </si>
  <si>
    <t>Total</t>
  </si>
  <si>
    <t>Musée Rath (expositions temporaires)</t>
  </si>
  <si>
    <t>Musée Ariana (1)</t>
  </si>
  <si>
    <t>Musée d'histoire des sciences (2)</t>
  </si>
  <si>
    <t>Musée d'instruments anciens de musique (3)</t>
  </si>
  <si>
    <t>Musée de l'horlogerie et de l'émaillerie</t>
  </si>
  <si>
    <t>Cabinet des estampes</t>
  </si>
  <si>
    <t>(5) Non compris les visiteurs des manifestations extérieures.</t>
  </si>
  <si>
    <r>
      <t>Musée d'histoire naturelle</t>
    </r>
    <r>
      <rPr>
        <sz val="8"/>
        <rFont val="Arial Narrow"/>
        <family val="2"/>
      </rPr>
      <t xml:space="preserve"> (6)</t>
    </r>
  </si>
  <si>
    <t>(6) En 1991, l'exposition temporaire sur les dinosaures a attiré plus de 300 000 visiteurs.</t>
  </si>
  <si>
    <t>(4) Musée en restauration de 1990 à 1993.</t>
  </si>
  <si>
    <t>(1) Musée en restauration de 1981 à 1993; inauguré en septembre 1993.</t>
  </si>
  <si>
    <t>(1) Musée en restauration de 1984 à 1993; inauguré en juin 1993.</t>
  </si>
  <si>
    <t>(3) Faute de locaux, la collection n'a plus pu être présentée au public depuis 1994.</t>
  </si>
  <si>
    <t>///</t>
  </si>
  <si>
    <t>Institut et musée Voltaire</t>
  </si>
  <si>
    <t>Bâtiment du boulevard Carl-Vogt</t>
  </si>
  <si>
    <r>
      <t>Remarque</t>
    </r>
    <r>
      <rPr>
        <sz val="8"/>
        <rFont val="Arial Narrow"/>
        <family val="0"/>
      </rPr>
      <t xml:space="preserve"> : l'évolution de la fréquentation des musées peut être "perturbée" par des événements tels que la fermeture temporaire des locaux (Musée d'ethnographie)</t>
    </r>
  </si>
  <si>
    <t>ou la délocalisation de certaines expositions dans d'autres musées.</t>
  </si>
  <si>
    <t>(2) Depuis le 1er janvier 2006, le musée d'histoire des sciences est rattaché au muséum d'histoire naturelle.</t>
  </si>
  <si>
    <t>(3) Fermeture du musée après le cambriolage du 24 novembre 2002.</t>
  </si>
  <si>
    <t>(1) Fermeture du musée pour rénovation le 14 janvier 2008.</t>
  </si>
  <si>
    <t>(4) Réouverture du musée le 13 mars 2003. Fermeture pour rénovation le 31 mars 2008.</t>
  </si>
  <si>
    <t>Musée Rath (expositions temporaires) (1)</t>
  </si>
  <si>
    <t>Musée de l'horlogerie et de l'émaillerie (3)</t>
  </si>
  <si>
    <t>Cabinet des estampes (4)</t>
  </si>
  <si>
    <t>T 16.02.5.02</t>
  </si>
  <si>
    <t>de 2000 à 2009</t>
  </si>
  <si>
    <t>Date de mise à jour : 26.11.2010</t>
  </si>
  <si>
    <t>Musée d'histoire des sciences</t>
  </si>
  <si>
    <r>
      <t xml:space="preserve">Musée d'ethnographie </t>
    </r>
    <r>
      <rPr>
        <sz val="8"/>
        <rFont val="Arial Narrow"/>
        <family val="2"/>
      </rPr>
      <t>(5)</t>
    </r>
  </si>
  <si>
    <t>(5) Depuis 2006, chiffres arrondis.</t>
  </si>
  <si>
    <t>…</t>
  </si>
  <si>
    <r>
      <t>Remarque</t>
    </r>
    <r>
      <rPr>
        <sz val="8"/>
        <rFont val="Arial Narrow"/>
        <family val="0"/>
      </rPr>
      <t xml:space="preserve"> : l'évolution de la fréquentation des musées peut être "affectée" par des événements tels que la fermeture temporaire des locaux (Musée d'ethnographie)</t>
    </r>
  </si>
  <si>
    <t>Bâtiment du boulevard Carl-Vogt (4)</t>
  </si>
  <si>
    <t>Annexe de Conches (5)</t>
  </si>
  <si>
    <t>(5) Définitivement fermé depuis le 30 juin 2013.</t>
  </si>
  <si>
    <r>
      <t>Cabinet d'arts graphiques (</t>
    </r>
    <r>
      <rPr>
        <i/>
        <sz val="8"/>
        <rFont val="Arial Narrow"/>
        <family val="2"/>
      </rPr>
      <t>ancienn.</t>
    </r>
    <r>
      <rPr>
        <sz val="8"/>
        <rFont val="Arial Narrow"/>
        <family val="0"/>
      </rPr>
      <t xml:space="preserve"> cabinet des estampes) (2)</t>
    </r>
  </si>
  <si>
    <r>
      <t xml:space="preserve">Musée Ariana </t>
    </r>
    <r>
      <rPr>
        <sz val="8"/>
        <rFont val="Arial Narrow"/>
        <family val="2"/>
      </rPr>
      <t>(1)</t>
    </r>
  </si>
  <si>
    <t>(2) Fermeture pour rénovation du 31 mars 2008 au 20 avril 2010.</t>
  </si>
  <si>
    <t>(1) Depuis janvier 2011 le Musée Ariana n'est plus une filiale du Musée d'art et histoire.</t>
  </si>
  <si>
    <t>(4) Fermeture du musée le 27 septembre 2010. Réouverture le 31 octobre 2014 (nouveau bâtiment).</t>
  </si>
  <si>
    <t>(3) En 2010, 2014 et 2015 chiffres arrondis. Chiffres 2013 non parvenus.</t>
  </si>
  <si>
    <r>
      <t xml:space="preserve">Musée d'ethnographie Genève </t>
    </r>
    <r>
      <rPr>
        <sz val="8"/>
        <rFont val="Arial Narrow"/>
        <family val="2"/>
      </rPr>
      <t>(3)</t>
    </r>
  </si>
  <si>
    <t>Muséum d'histoire naturelle</t>
  </si>
  <si>
    <t>Muséum Genève</t>
  </si>
  <si>
    <t>Musée Voltaire</t>
  </si>
  <si>
    <t>de 2010 à 2018</t>
  </si>
  <si>
    <r>
      <t>Conservatoire et Jardin botaniques</t>
    </r>
    <r>
      <rPr>
        <sz val="8"/>
        <rFont val="Arial Narrow"/>
        <family val="2"/>
      </rPr>
      <t xml:space="preserve"> (6)</t>
    </r>
  </si>
  <si>
    <t>(6) Système de mesure de la fréquentation mis en place depuis septembre 2016.</t>
  </si>
  <si>
    <r>
      <t>Source</t>
    </r>
    <r>
      <rPr>
        <i/>
        <sz val="8"/>
        <rFont val="Arial Narrow"/>
        <family val="2"/>
      </rPr>
      <t xml:space="preserve"> : Ville de Genève / Direction du département de la culture et du sport</t>
    </r>
  </si>
  <si>
    <t>Date de mise à jour : 13.03.2019</t>
  </si>
  <si>
    <t>depuis 2019</t>
  </si>
  <si>
    <t>Musée d'ethnographie Genève</t>
  </si>
  <si>
    <t>Conservatoire et Jardin botaniques</t>
  </si>
  <si>
    <t xml:space="preserve"> expositions dans d'autres musées.</t>
  </si>
  <si>
    <r>
      <t>Remarque</t>
    </r>
    <r>
      <rPr>
        <sz val="8"/>
        <rFont val="Arial Narrow"/>
        <family val="0"/>
      </rPr>
      <t xml:space="preserve"> : l'évolution de la fréquentation des musées peut être "affectée" par des événements tels que la fermeture temporaire de locaux ou la délocalisation de certaines</t>
    </r>
  </si>
  <si>
    <t>Cabinet d'arts graphiques</t>
  </si>
  <si>
    <t>Musée d'art et d'histoire (site Galland)</t>
  </si>
  <si>
    <r>
      <t>Source</t>
    </r>
    <r>
      <rPr>
        <i/>
        <sz val="8"/>
        <rFont val="Arial Narrow"/>
        <family val="2"/>
      </rPr>
      <t xml:space="preserve"> : Ville de Genève / Direction du département de la culture et de la transition numérique</t>
    </r>
  </si>
  <si>
    <t>2020 (1)</t>
  </si>
  <si>
    <t xml:space="preserve">    - du 17 mars au 20 mai, du 3 au 27 novembre et du 24 au 31 décembre 2020.  </t>
  </si>
  <si>
    <r>
      <t xml:space="preserve">    - du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au 28 février 2021.  </t>
    </r>
  </si>
  <si>
    <t xml:space="preserve">    Diverses mesures de protection liées à la pandémie de COVID-19 (limitation du nombre de visiteurs, port du masque, règle des 2G) ont également été appliquées durant les</t>
  </si>
  <si>
    <t>2021 (1)</t>
  </si>
  <si>
    <t>2022 (1)</t>
  </si>
  <si>
    <t xml:space="preserve">(1) Pour des raisons sanitaires liées à la pandémie de COVID-19, l'ensemble des musées ont été fermés : </t>
  </si>
  <si>
    <t>Date de mise à jour : 28.04.2023</t>
  </si>
  <si>
    <t xml:space="preserve">    périodes d'ouverture de mai 2020 jusqu'au 16 février 2022.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</si>
</sst>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0000&quot; / &quot;00"/>
    <numFmt numFmtId="175" formatCode="0000&quot; - &quot;0000"/>
    <numFmt numFmtId="176" formatCode="0&quot; / &quot;00"/>
    <numFmt numFmtId="177" formatCode="#,##0.0"/>
    <numFmt numFmtId="178" formatCode="#,##0.000"/>
    <numFmt numFmtId="179" formatCode="&quot;Vrai&quot;;&quot;Vrai&quot;;&quot;Faux&quot;"/>
    <numFmt numFmtId="180" formatCode="&quot;Actif&quot;;&quot;Actif&quot;;&quot;Inactif&quot;"/>
    <numFmt numFmtId="181" formatCode="#,##0.0000"/>
    <numFmt numFmtId="182" formatCode="#,##0.00000"/>
    <numFmt numFmtId="183" formatCode="#,##0.000000"/>
    <numFmt numFmtId="184" formatCode="[$€-2]\ #,##0.00_);[Red]\([$€-2]\ #,##0.00\)"/>
  </numFmts>
  <fonts count="49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9"/>
      <name val="Arial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Fill="1" applyAlignment="1">
      <alignment/>
    </xf>
    <xf numFmtId="1" fontId="1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1" fillId="0" borderId="0" xfId="52" applyNumberFormat="1" applyFont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3" fontId="5" fillId="0" borderId="0" xfId="52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010-...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9525</xdr:rowOff>
    </xdr:from>
    <xdr:to>
      <xdr:col>9</xdr:col>
      <xdr:colOff>466725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9525</xdr:rowOff>
    </xdr:from>
    <xdr:to>
      <xdr:col>9</xdr:col>
      <xdr:colOff>466725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409575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409575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63.59765625" style="2" customWidth="1"/>
    <col min="2" max="2" width="8" style="10" customWidth="1"/>
    <col min="3" max="10" width="10" style="10" customWidth="1"/>
    <col min="11" max="16384" width="16" style="2" customWidth="1"/>
  </cols>
  <sheetData>
    <row r="1" spans="1:10" s="22" customFormat="1" ht="34.5" customHeight="1">
      <c r="A1" s="37" t="s">
        <v>14</v>
      </c>
      <c r="B1"/>
      <c r="C1"/>
      <c r="D1"/>
      <c r="E1"/>
      <c r="F1"/>
      <c r="G1"/>
      <c r="H1"/>
      <c r="I1"/>
      <c r="J1"/>
    </row>
    <row r="2" spans="1:10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9.75" customHeight="1">
      <c r="A3" s="16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7" customFormat="1" ht="15" customHeight="1">
      <c r="A4" s="27" t="s">
        <v>68</v>
      </c>
      <c r="B4" s="34"/>
      <c r="C4" s="34"/>
      <c r="D4" s="34"/>
      <c r="E4" s="34"/>
      <c r="F4" s="34"/>
      <c r="G4" s="34"/>
      <c r="H4" s="34"/>
      <c r="I4" s="34"/>
      <c r="J4" s="49" t="s">
        <v>42</v>
      </c>
    </row>
    <row r="5" spans="1:10" s="18" customFormat="1" ht="15.75" customHeight="1">
      <c r="A5" s="7" t="s">
        <v>1</v>
      </c>
      <c r="B5" s="9"/>
      <c r="C5" s="9"/>
      <c r="D5" s="9"/>
      <c r="E5" s="9"/>
      <c r="F5" s="9"/>
      <c r="G5" s="9"/>
      <c r="H5" s="9"/>
      <c r="I5" s="9"/>
      <c r="J5" s="50" t="s">
        <v>7</v>
      </c>
    </row>
    <row r="6" spans="1:10" ht="3.75" customHeight="1">
      <c r="A6" s="19"/>
      <c r="B6" s="32"/>
      <c r="C6" s="32"/>
      <c r="D6" s="32"/>
      <c r="E6" s="32"/>
      <c r="F6" s="32"/>
      <c r="G6" s="32"/>
      <c r="H6" s="32"/>
      <c r="I6" s="32"/>
      <c r="J6" s="32"/>
    </row>
    <row r="7" spans="1:10" ht="3.75" customHeight="1">
      <c r="A7" s="5"/>
      <c r="B7" s="9"/>
      <c r="C7" s="9"/>
      <c r="D7" s="9"/>
      <c r="E7" s="9"/>
      <c r="F7" s="9"/>
      <c r="G7" s="9"/>
      <c r="H7" s="9"/>
      <c r="I7" s="9"/>
      <c r="J7" s="9"/>
    </row>
    <row r="8" spans="1:11" s="23" customFormat="1" ht="12" customHeight="1">
      <c r="A8" s="20"/>
      <c r="B8" s="58">
        <v>2019</v>
      </c>
      <c r="C8" s="60" t="s">
        <v>76</v>
      </c>
      <c r="D8" s="61" t="s">
        <v>80</v>
      </c>
      <c r="E8" s="61" t="s">
        <v>81</v>
      </c>
      <c r="F8" s="22">
        <v>2023</v>
      </c>
      <c r="G8" s="22">
        <v>2024</v>
      </c>
      <c r="H8" s="22">
        <v>2025</v>
      </c>
      <c r="I8" s="22">
        <v>2026</v>
      </c>
      <c r="J8" s="22">
        <v>2027</v>
      </c>
      <c r="K8" s="22"/>
    </row>
    <row r="9" spans="1:10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3.75" customHeight="1">
      <c r="A10" s="5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19.5" customHeight="1">
      <c r="A11" s="26" t="s">
        <v>2</v>
      </c>
      <c r="B11" s="51">
        <v>256473</v>
      </c>
      <c r="C11" s="14">
        <v>82716</v>
      </c>
      <c r="D11" s="14">
        <v>105173</v>
      </c>
      <c r="E11" s="14">
        <v>191770</v>
      </c>
      <c r="F11" s="14"/>
      <c r="G11" s="14"/>
      <c r="H11" s="14"/>
      <c r="I11" s="14"/>
      <c r="J11" s="14"/>
    </row>
    <row r="12" spans="1:10" s="6" customFormat="1" ht="15.75" customHeight="1">
      <c r="A12" s="30" t="s">
        <v>74</v>
      </c>
      <c r="B12" s="52">
        <v>137805</v>
      </c>
      <c r="C12" s="2">
        <v>49212</v>
      </c>
      <c r="D12" s="2">
        <v>70026</v>
      </c>
      <c r="E12" s="2">
        <v>126722</v>
      </c>
      <c r="F12" s="2"/>
      <c r="G12" s="2"/>
      <c r="H12" s="2"/>
      <c r="I12" s="2"/>
      <c r="J12" s="2"/>
    </row>
    <row r="13" spans="1:10" s="6" customFormat="1" ht="12.75" customHeight="1">
      <c r="A13" s="1" t="s">
        <v>4</v>
      </c>
      <c r="B13" s="52">
        <v>98643</v>
      </c>
      <c r="C13" s="2">
        <v>26545</v>
      </c>
      <c r="D13" s="2">
        <v>28049</v>
      </c>
      <c r="E13" s="2">
        <v>65048</v>
      </c>
      <c r="F13" s="2"/>
      <c r="G13" s="2"/>
      <c r="H13" s="2"/>
      <c r="I13" s="2"/>
      <c r="J13" s="2"/>
    </row>
    <row r="14" spans="1:10" s="6" customFormat="1" ht="12.75" customHeight="1">
      <c r="A14" s="1" t="s">
        <v>17</v>
      </c>
      <c r="B14" s="52">
        <v>16881</v>
      </c>
      <c r="C14" s="2">
        <v>5662</v>
      </c>
      <c r="D14" s="2">
        <v>7098</v>
      </c>
      <c r="E14" s="10" t="s">
        <v>0</v>
      </c>
      <c r="F14" s="2"/>
      <c r="G14" s="2"/>
      <c r="H14" s="2"/>
      <c r="I14" s="2"/>
      <c r="J14" s="2"/>
    </row>
    <row r="15" spans="1:10" s="6" customFormat="1" ht="12.75" customHeight="1">
      <c r="A15" s="30" t="s">
        <v>73</v>
      </c>
      <c r="B15" s="53">
        <v>3144</v>
      </c>
      <c r="C15" s="8">
        <v>1297</v>
      </c>
      <c r="D15" s="10" t="s">
        <v>0</v>
      </c>
      <c r="E15" s="10" t="s">
        <v>0</v>
      </c>
      <c r="F15" s="8"/>
      <c r="G15" s="8"/>
      <c r="H15" s="8"/>
      <c r="I15" s="8"/>
      <c r="J15" s="8"/>
    </row>
    <row r="16" spans="1:10" s="6" customFormat="1" ht="19.5" customHeight="1">
      <c r="A16" s="26" t="s">
        <v>11</v>
      </c>
      <c r="B16" s="55">
        <v>66140</v>
      </c>
      <c r="C16" s="25">
        <v>24727</v>
      </c>
      <c r="D16" s="25">
        <v>47933</v>
      </c>
      <c r="E16" s="25">
        <v>61853</v>
      </c>
      <c r="F16" s="55"/>
      <c r="G16" s="25"/>
      <c r="H16" s="55"/>
      <c r="I16" s="55"/>
      <c r="J16" s="55"/>
    </row>
    <row r="17" spans="1:10" s="15" customFormat="1" ht="19.5" customHeight="1">
      <c r="A17" s="26" t="s">
        <v>62</v>
      </c>
      <c r="B17" s="59">
        <v>2578</v>
      </c>
      <c r="C17" s="55">
        <v>376</v>
      </c>
      <c r="D17" s="14">
        <v>1061</v>
      </c>
      <c r="E17" s="14">
        <v>1182</v>
      </c>
      <c r="F17" s="25"/>
      <c r="G17" s="25"/>
      <c r="H17" s="25"/>
      <c r="I17" s="25"/>
      <c r="J17" s="25"/>
    </row>
    <row r="18" spans="1:10" s="15" customFormat="1" ht="19.5" customHeight="1">
      <c r="A18" s="26" t="s">
        <v>69</v>
      </c>
      <c r="B18" s="59">
        <v>193320</v>
      </c>
      <c r="C18" s="55">
        <v>81634</v>
      </c>
      <c r="D18" s="25">
        <v>68598</v>
      </c>
      <c r="E18" s="55">
        <v>102127</v>
      </c>
      <c r="F18" s="14"/>
      <c r="G18" s="14"/>
      <c r="H18" s="14"/>
      <c r="I18" s="14"/>
      <c r="J18" s="14"/>
    </row>
    <row r="19" spans="1:10" s="15" customFormat="1" ht="19.5" customHeight="1">
      <c r="A19" s="26" t="s">
        <v>61</v>
      </c>
      <c r="B19" s="59">
        <v>341688</v>
      </c>
      <c r="C19" s="25">
        <v>156345</v>
      </c>
      <c r="D19" s="25">
        <v>195276</v>
      </c>
      <c r="E19" s="25">
        <v>300113</v>
      </c>
      <c r="F19" s="55"/>
      <c r="G19" s="25"/>
      <c r="H19" s="25"/>
      <c r="I19" s="25"/>
      <c r="J19" s="25"/>
    </row>
    <row r="20" spans="1:10" s="44" customFormat="1" ht="15.75" customHeight="1">
      <c r="A20" s="30" t="s">
        <v>60</v>
      </c>
      <c r="B20" s="52">
        <v>297460</v>
      </c>
      <c r="C20" s="47">
        <v>142314</v>
      </c>
      <c r="D20" s="8">
        <v>177010</v>
      </c>
      <c r="E20" s="8">
        <v>263631</v>
      </c>
      <c r="F20" s="47"/>
      <c r="G20" s="47"/>
      <c r="H20" s="47"/>
      <c r="I20" s="47"/>
      <c r="J20" s="47"/>
    </row>
    <row r="21" spans="1:10" s="6" customFormat="1" ht="12.75" customHeight="1">
      <c r="A21" s="1" t="s">
        <v>45</v>
      </c>
      <c r="B21" s="52">
        <v>44228</v>
      </c>
      <c r="C21" s="8">
        <v>14031</v>
      </c>
      <c r="D21" s="12">
        <v>18266</v>
      </c>
      <c r="E21" s="12">
        <v>36482</v>
      </c>
      <c r="F21" s="8"/>
      <c r="G21" s="8"/>
      <c r="H21" s="8"/>
      <c r="I21" s="8"/>
      <c r="J21" s="8"/>
    </row>
    <row r="22" spans="1:10" s="11" customFormat="1" ht="19.5" customHeight="1">
      <c r="A22" s="26" t="s">
        <v>70</v>
      </c>
      <c r="B22" s="55">
        <v>630000</v>
      </c>
      <c r="C22" s="55">
        <v>493000</v>
      </c>
      <c r="D22" s="55">
        <v>776000</v>
      </c>
      <c r="E22" s="55">
        <v>785000</v>
      </c>
      <c r="F22" s="55"/>
      <c r="G22" s="55"/>
      <c r="H22" s="55"/>
      <c r="I22" s="14"/>
      <c r="J22" s="14"/>
    </row>
    <row r="23" spans="1:10" s="11" customFormat="1" ht="12" customHeight="1">
      <c r="A23" s="30"/>
      <c r="B23" s="12"/>
      <c r="C23" s="12"/>
      <c r="D23" s="48"/>
      <c r="E23" s="6"/>
      <c r="F23" s="12"/>
      <c r="G23" s="12"/>
      <c r="H23" s="12"/>
      <c r="I23" s="12"/>
      <c r="J23" s="12"/>
    </row>
    <row r="24" spans="1:10" s="24" customFormat="1" ht="15.75" customHeight="1">
      <c r="A24" s="26" t="s">
        <v>72</v>
      </c>
      <c r="B24" s="31"/>
      <c r="C24" s="48"/>
      <c r="D24" s="48"/>
      <c r="E24" s="6"/>
      <c r="F24" s="6"/>
      <c r="G24" s="6"/>
      <c r="I24" s="13"/>
      <c r="J24" s="36"/>
    </row>
    <row r="25" spans="1:10" s="24" customFormat="1" ht="12" customHeight="1">
      <c r="A25" s="30" t="s">
        <v>71</v>
      </c>
      <c r="B25" s="31"/>
      <c r="C25" s="48"/>
      <c r="D25" s="48"/>
      <c r="E25" s="6"/>
      <c r="F25" s="6"/>
      <c r="G25" s="6"/>
      <c r="I25" s="13"/>
      <c r="J25" s="36"/>
    </row>
    <row r="26" spans="1:10" s="24" customFormat="1" ht="12" customHeight="1">
      <c r="A26" s="30" t="s">
        <v>82</v>
      </c>
      <c r="B26" s="31"/>
      <c r="C26" s="48"/>
      <c r="D26" s="48"/>
      <c r="E26" s="6"/>
      <c r="F26" s="6"/>
      <c r="G26" s="6"/>
      <c r="I26" s="13"/>
      <c r="J26" s="36"/>
    </row>
    <row r="27" spans="1:10" s="24" customFormat="1" ht="12" customHeight="1">
      <c r="A27" s="30" t="s">
        <v>77</v>
      </c>
      <c r="B27" s="31"/>
      <c r="C27" s="48"/>
      <c r="D27" s="48"/>
      <c r="E27" s="6"/>
      <c r="F27" s="6"/>
      <c r="G27" s="6"/>
      <c r="I27" s="13"/>
      <c r="J27" s="36"/>
    </row>
    <row r="28" spans="1:10" s="24" customFormat="1" ht="12" customHeight="1">
      <c r="A28" s="30" t="s">
        <v>78</v>
      </c>
      <c r="B28" s="31"/>
      <c r="C28" s="48"/>
      <c r="D28" s="48"/>
      <c r="E28" s="6"/>
      <c r="F28" s="6"/>
      <c r="G28" s="6"/>
      <c r="I28" s="13"/>
      <c r="J28" s="36"/>
    </row>
    <row r="29" spans="1:10" s="24" customFormat="1" ht="12" customHeight="1">
      <c r="A29" s="30" t="s">
        <v>79</v>
      </c>
      <c r="B29" s="31"/>
      <c r="C29" s="48"/>
      <c r="D29" s="48"/>
      <c r="E29" s="6"/>
      <c r="F29" s="6"/>
      <c r="G29" s="6"/>
      <c r="I29" s="13"/>
      <c r="J29" s="36"/>
    </row>
    <row r="30" spans="1:10" s="24" customFormat="1" ht="12" customHeight="1">
      <c r="A30" s="30" t="s">
        <v>84</v>
      </c>
      <c r="B30" s="31"/>
      <c r="C30" s="48"/>
      <c r="D30" s="48"/>
      <c r="E30" s="6"/>
      <c r="F30" s="6"/>
      <c r="G30" s="6"/>
      <c r="I30" s="13"/>
      <c r="J30" s="36"/>
    </row>
    <row r="31" spans="1:10" s="6" customFormat="1" ht="15.75" customHeight="1">
      <c r="A31" s="29" t="s">
        <v>75</v>
      </c>
      <c r="B31" s="31"/>
      <c r="C31" s="31"/>
      <c r="D31" s="31"/>
      <c r="E31" s="31"/>
      <c r="F31" s="31"/>
      <c r="G31" s="31"/>
      <c r="H31" s="31"/>
      <c r="I31" s="31"/>
      <c r="J31" s="10" t="s">
        <v>83</v>
      </c>
    </row>
    <row r="32" spans="1:10" s="6" customFormat="1" ht="3.7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55.3984375" style="2" customWidth="1"/>
    <col min="2" max="2" width="8" style="10" customWidth="1"/>
    <col min="3" max="10" width="10" style="10" customWidth="1"/>
    <col min="11" max="16384" width="16" style="2" customWidth="1"/>
  </cols>
  <sheetData>
    <row r="1" spans="1:10" s="22" customFormat="1" ht="34.5" customHeight="1">
      <c r="A1" s="37" t="s">
        <v>14</v>
      </c>
      <c r="B1"/>
      <c r="C1"/>
      <c r="D1"/>
      <c r="E1"/>
      <c r="F1"/>
      <c r="G1"/>
      <c r="H1"/>
      <c r="I1"/>
      <c r="J1"/>
    </row>
    <row r="2" spans="1:10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9.75" customHeight="1">
      <c r="A3" s="16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7" customFormat="1" ht="15" customHeight="1">
      <c r="A4" s="27" t="s">
        <v>63</v>
      </c>
      <c r="B4" s="34"/>
      <c r="C4" s="34"/>
      <c r="D4" s="34"/>
      <c r="E4" s="34"/>
      <c r="F4" s="34"/>
      <c r="G4" s="34"/>
      <c r="H4" s="34"/>
      <c r="I4" s="34"/>
      <c r="J4" s="49" t="s">
        <v>42</v>
      </c>
    </row>
    <row r="5" spans="1:10" s="18" customFormat="1" ht="15.75" customHeight="1">
      <c r="A5" s="7" t="s">
        <v>1</v>
      </c>
      <c r="B5" s="9"/>
      <c r="C5" s="9"/>
      <c r="D5" s="9"/>
      <c r="E5" s="9"/>
      <c r="F5" s="9"/>
      <c r="G5" s="9"/>
      <c r="H5" s="9"/>
      <c r="I5" s="9"/>
      <c r="J5" s="50" t="s">
        <v>7</v>
      </c>
    </row>
    <row r="6" spans="1:10" ht="3.75" customHeight="1">
      <c r="A6" s="19"/>
      <c r="B6" s="32"/>
      <c r="C6" s="32"/>
      <c r="D6" s="32"/>
      <c r="E6" s="32"/>
      <c r="F6" s="32"/>
      <c r="G6" s="32"/>
      <c r="H6" s="32"/>
      <c r="I6" s="32"/>
      <c r="J6" s="32"/>
    </row>
    <row r="7" spans="1:10" ht="3.75" customHeight="1">
      <c r="A7" s="5"/>
      <c r="B7" s="9"/>
      <c r="C7" s="9"/>
      <c r="D7" s="9"/>
      <c r="E7" s="9"/>
      <c r="F7" s="9"/>
      <c r="G7" s="9"/>
      <c r="H7" s="9"/>
      <c r="I7" s="9"/>
      <c r="J7" s="9"/>
    </row>
    <row r="8" spans="1:10" s="23" customFormat="1" ht="12" customHeight="1">
      <c r="A8" s="20"/>
      <c r="B8" s="22">
        <v>2010</v>
      </c>
      <c r="C8" s="22">
        <v>2011</v>
      </c>
      <c r="D8" s="22">
        <v>2012</v>
      </c>
      <c r="E8" s="22">
        <v>2013</v>
      </c>
      <c r="F8" s="22">
        <v>2014</v>
      </c>
      <c r="G8" s="22">
        <v>2015</v>
      </c>
      <c r="H8" s="22">
        <v>2016</v>
      </c>
      <c r="I8" s="22">
        <v>2017</v>
      </c>
      <c r="J8" s="22">
        <v>2018</v>
      </c>
    </row>
    <row r="9" spans="1:10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3.75" customHeight="1">
      <c r="A10" s="5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19.5" customHeight="1">
      <c r="A11" s="26" t="s">
        <v>2</v>
      </c>
      <c r="B11" s="51">
        <v>296176</v>
      </c>
      <c r="C11" s="14">
        <v>220452</v>
      </c>
      <c r="D11" s="14">
        <v>244640</v>
      </c>
      <c r="E11" s="14">
        <v>249519</v>
      </c>
      <c r="F11" s="14">
        <v>249229</v>
      </c>
      <c r="G11" s="14">
        <v>206223</v>
      </c>
      <c r="H11" s="14">
        <v>205613</v>
      </c>
      <c r="I11" s="14">
        <v>202722</v>
      </c>
      <c r="J11" s="14">
        <v>261258</v>
      </c>
    </row>
    <row r="12" spans="1:10" s="6" customFormat="1" ht="15.75" customHeight="1">
      <c r="A12" s="1" t="s">
        <v>3</v>
      </c>
      <c r="B12" s="52">
        <v>149551</v>
      </c>
      <c r="C12" s="2">
        <v>142158</v>
      </c>
      <c r="D12" s="2">
        <v>169371</v>
      </c>
      <c r="E12" s="2">
        <v>166440</v>
      </c>
      <c r="F12" s="2">
        <v>143138</v>
      </c>
      <c r="G12" s="2">
        <v>110415</v>
      </c>
      <c r="H12" s="2">
        <v>116892</v>
      </c>
      <c r="I12" s="2">
        <v>111806</v>
      </c>
      <c r="J12" s="2">
        <v>139491</v>
      </c>
    </row>
    <row r="13" spans="1:10" s="6" customFormat="1" ht="12" customHeight="1">
      <c r="A13" s="1" t="s">
        <v>17</v>
      </c>
      <c r="B13" s="52">
        <v>59835</v>
      </c>
      <c r="C13" s="2">
        <v>28780</v>
      </c>
      <c r="D13" s="2">
        <v>26794</v>
      </c>
      <c r="E13" s="2">
        <v>23160</v>
      </c>
      <c r="F13" s="2">
        <v>36792</v>
      </c>
      <c r="G13" s="2">
        <v>22790</v>
      </c>
      <c r="H13" s="2">
        <v>16717</v>
      </c>
      <c r="I13" s="2">
        <v>6630</v>
      </c>
      <c r="J13" s="2">
        <v>29733</v>
      </c>
    </row>
    <row r="14" spans="1:10" s="6" customFormat="1" ht="12" customHeight="1">
      <c r="A14" s="30" t="s">
        <v>18</v>
      </c>
      <c r="B14" s="52">
        <v>37622</v>
      </c>
      <c r="C14" s="10" t="s">
        <v>30</v>
      </c>
      <c r="D14" s="10" t="s">
        <v>30</v>
      </c>
      <c r="E14" s="10" t="s">
        <v>30</v>
      </c>
      <c r="F14" s="10" t="s">
        <v>30</v>
      </c>
      <c r="G14" s="10" t="s">
        <v>30</v>
      </c>
      <c r="H14" s="10" t="s">
        <v>30</v>
      </c>
      <c r="I14" s="10" t="s">
        <v>30</v>
      </c>
      <c r="J14" s="10" t="s">
        <v>30</v>
      </c>
    </row>
    <row r="15" spans="1:10" s="6" customFormat="1" ht="12" customHeight="1">
      <c r="A15" s="1" t="s">
        <v>4</v>
      </c>
      <c r="B15" s="52">
        <v>44938</v>
      </c>
      <c r="C15" s="2">
        <v>46506</v>
      </c>
      <c r="D15" s="2">
        <v>46605</v>
      </c>
      <c r="E15" s="2">
        <v>57646</v>
      </c>
      <c r="F15" s="2">
        <v>60663</v>
      </c>
      <c r="G15" s="2">
        <v>69394</v>
      </c>
      <c r="H15" s="2">
        <v>68514</v>
      </c>
      <c r="I15" s="2">
        <v>78109</v>
      </c>
      <c r="J15" s="2">
        <v>86798</v>
      </c>
    </row>
    <row r="16" spans="1:10" s="6" customFormat="1" ht="12" customHeight="1">
      <c r="A16" s="30" t="s">
        <v>53</v>
      </c>
      <c r="B16" s="53">
        <v>4230</v>
      </c>
      <c r="C16" s="8">
        <v>3008</v>
      </c>
      <c r="D16" s="47">
        <v>1870</v>
      </c>
      <c r="E16" s="47">
        <v>2273</v>
      </c>
      <c r="F16" s="8">
        <v>8636</v>
      </c>
      <c r="G16" s="8">
        <v>3624</v>
      </c>
      <c r="H16" s="8">
        <v>3490</v>
      </c>
      <c r="I16" s="8">
        <v>6177</v>
      </c>
      <c r="J16" s="8">
        <v>5236</v>
      </c>
    </row>
    <row r="17" spans="1:10" s="6" customFormat="1" ht="19.5" customHeight="1">
      <c r="A17" s="26" t="s">
        <v>54</v>
      </c>
      <c r="B17" s="55" t="s">
        <v>30</v>
      </c>
      <c r="C17" s="25">
        <v>63969</v>
      </c>
      <c r="D17" s="25">
        <v>54870</v>
      </c>
      <c r="E17" s="25">
        <v>50160</v>
      </c>
      <c r="F17" s="55">
        <v>49238</v>
      </c>
      <c r="G17" s="25">
        <v>53742</v>
      </c>
      <c r="H17" s="55">
        <v>51767</v>
      </c>
      <c r="I17" s="55">
        <v>75805</v>
      </c>
      <c r="J17" s="55">
        <v>57843</v>
      </c>
    </row>
    <row r="18" spans="1:10" s="15" customFormat="1" ht="19.5" customHeight="1">
      <c r="A18" s="26" t="s">
        <v>62</v>
      </c>
      <c r="B18" s="54">
        <v>5775</v>
      </c>
      <c r="C18" s="55" t="s">
        <v>48</v>
      </c>
      <c r="D18" s="14">
        <v>3257</v>
      </c>
      <c r="E18" s="14">
        <v>2739</v>
      </c>
      <c r="F18" s="25">
        <v>3031</v>
      </c>
      <c r="G18" s="25">
        <v>3018</v>
      </c>
      <c r="H18" s="25">
        <v>2100</v>
      </c>
      <c r="I18" s="25">
        <v>5396</v>
      </c>
      <c r="J18" s="25">
        <v>2258</v>
      </c>
    </row>
    <row r="19" spans="1:10" s="15" customFormat="1" ht="19.5" customHeight="1">
      <c r="A19" s="26" t="s">
        <v>59</v>
      </c>
      <c r="B19" s="54">
        <v>37000</v>
      </c>
      <c r="C19" s="55">
        <v>17770</v>
      </c>
      <c r="D19" s="25">
        <v>10704</v>
      </c>
      <c r="E19" s="55" t="s">
        <v>48</v>
      </c>
      <c r="F19" s="14">
        <v>35000</v>
      </c>
      <c r="G19" s="14">
        <v>160000</v>
      </c>
      <c r="H19" s="14">
        <v>207786</v>
      </c>
      <c r="I19" s="14">
        <v>160545</v>
      </c>
      <c r="J19" s="14">
        <v>167910</v>
      </c>
    </row>
    <row r="20" spans="1:10" s="6" customFormat="1" ht="15.75" customHeight="1">
      <c r="A20" s="30" t="s">
        <v>50</v>
      </c>
      <c r="B20" s="52">
        <v>27000</v>
      </c>
      <c r="C20" s="57" t="s">
        <v>48</v>
      </c>
      <c r="D20" s="8" t="s">
        <v>48</v>
      </c>
      <c r="E20" s="8" t="s">
        <v>48</v>
      </c>
      <c r="F20" s="2">
        <v>35000</v>
      </c>
      <c r="G20" s="2">
        <v>160000</v>
      </c>
      <c r="H20" s="2">
        <v>207786</v>
      </c>
      <c r="I20" s="12">
        <v>160545</v>
      </c>
      <c r="J20" s="2">
        <v>167910</v>
      </c>
    </row>
    <row r="21" spans="1:10" s="6" customFormat="1" ht="12" customHeight="1">
      <c r="A21" s="30" t="s">
        <v>51</v>
      </c>
      <c r="B21" s="52">
        <v>10000</v>
      </c>
      <c r="C21" s="10">
        <v>17770</v>
      </c>
      <c r="D21" s="47">
        <v>10704</v>
      </c>
      <c r="E21" s="10">
        <v>5371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</row>
    <row r="22" spans="1:10" s="15" customFormat="1" ht="19.5" customHeight="1">
      <c r="A22" s="26" t="s">
        <v>61</v>
      </c>
      <c r="B22" s="54">
        <v>311691</v>
      </c>
      <c r="C22" s="25">
        <v>306273</v>
      </c>
      <c r="D22" s="25">
        <v>294742</v>
      </c>
      <c r="E22" s="25">
        <v>302591</v>
      </c>
      <c r="F22" s="55">
        <v>281347</v>
      </c>
      <c r="G22" s="25">
        <v>279299</v>
      </c>
      <c r="H22" s="25">
        <v>371402</v>
      </c>
      <c r="I22" s="25">
        <v>369708</v>
      </c>
      <c r="J22" s="25">
        <v>341692</v>
      </c>
    </row>
    <row r="23" spans="1:10" s="44" customFormat="1" ht="15.75" customHeight="1">
      <c r="A23" s="30" t="s">
        <v>60</v>
      </c>
      <c r="B23" s="52">
        <v>271669</v>
      </c>
      <c r="C23" s="47">
        <v>267844</v>
      </c>
      <c r="D23" s="8">
        <v>244998</v>
      </c>
      <c r="E23" s="8">
        <v>267908</v>
      </c>
      <c r="F23" s="47">
        <v>238849</v>
      </c>
      <c r="G23" s="47">
        <v>241624</v>
      </c>
      <c r="H23" s="47">
        <v>313918</v>
      </c>
      <c r="I23" s="47">
        <v>330736</v>
      </c>
      <c r="J23" s="47">
        <v>301497</v>
      </c>
    </row>
    <row r="24" spans="1:10" s="6" customFormat="1" ht="12" customHeight="1">
      <c r="A24" s="1" t="s">
        <v>45</v>
      </c>
      <c r="B24" s="52">
        <v>40022</v>
      </c>
      <c r="C24" s="8">
        <v>38429</v>
      </c>
      <c r="D24" s="12">
        <v>49744</v>
      </c>
      <c r="E24" s="12">
        <v>34683</v>
      </c>
      <c r="F24" s="8">
        <v>42498</v>
      </c>
      <c r="G24" s="8">
        <v>37675</v>
      </c>
      <c r="H24" s="8">
        <v>57484</v>
      </c>
      <c r="I24" s="8">
        <v>38972</v>
      </c>
      <c r="J24" s="8">
        <v>40195</v>
      </c>
    </row>
    <row r="25" spans="1:10" s="11" customFormat="1" ht="19.5" customHeight="1">
      <c r="A25" s="26" t="s">
        <v>64</v>
      </c>
      <c r="B25" s="55" t="s">
        <v>48</v>
      </c>
      <c r="C25" s="55" t="s">
        <v>48</v>
      </c>
      <c r="D25" s="55" t="s">
        <v>48</v>
      </c>
      <c r="E25" s="55" t="s">
        <v>48</v>
      </c>
      <c r="F25" s="55" t="s">
        <v>48</v>
      </c>
      <c r="G25" s="55" t="s">
        <v>48</v>
      </c>
      <c r="H25" s="55" t="s">
        <v>48</v>
      </c>
      <c r="I25" s="14">
        <v>620000</v>
      </c>
      <c r="J25" s="14">
        <v>610000</v>
      </c>
    </row>
    <row r="26" spans="1:10" s="11" customFormat="1" ht="12" customHeight="1">
      <c r="A26" s="30"/>
      <c r="B26" s="12"/>
      <c r="C26" s="12"/>
      <c r="D26" s="48"/>
      <c r="E26" s="6"/>
      <c r="F26" s="12"/>
      <c r="G26" s="12"/>
      <c r="H26" s="12"/>
      <c r="I26" s="12"/>
      <c r="J26" s="12"/>
    </row>
    <row r="27" spans="1:10" s="24" customFormat="1" ht="15.75" customHeight="1">
      <c r="A27" s="26" t="s">
        <v>49</v>
      </c>
      <c r="B27" s="31"/>
      <c r="C27" s="48"/>
      <c r="D27" s="48"/>
      <c r="E27" s="6"/>
      <c r="F27" s="6"/>
      <c r="G27" s="6"/>
      <c r="I27" s="13"/>
      <c r="J27" s="36"/>
    </row>
    <row r="28" spans="1:10" s="24" customFormat="1" ht="12" customHeight="1">
      <c r="A28" s="1" t="s">
        <v>34</v>
      </c>
      <c r="B28" s="31"/>
      <c r="C28" s="48"/>
      <c r="D28" s="48"/>
      <c r="E28" s="6"/>
      <c r="F28" s="6"/>
      <c r="G28" s="6"/>
      <c r="I28" s="13"/>
      <c r="J28" s="36"/>
    </row>
    <row r="29" spans="1:10" s="24" customFormat="1" ht="15.75" customHeight="1">
      <c r="A29" s="56" t="s">
        <v>56</v>
      </c>
      <c r="B29" s="31"/>
      <c r="C29" s="48"/>
      <c r="D29" s="48"/>
      <c r="F29" s="6"/>
      <c r="G29" s="6"/>
      <c r="I29" s="13"/>
      <c r="J29" s="36"/>
    </row>
    <row r="30" spans="1:10" s="24" customFormat="1" ht="12.75">
      <c r="A30" s="56" t="s">
        <v>55</v>
      </c>
      <c r="B30" s="31"/>
      <c r="C30" s="48"/>
      <c r="D30" s="48"/>
      <c r="F30" s="6"/>
      <c r="G30" s="6"/>
      <c r="I30" s="13"/>
      <c r="J30" s="36"/>
    </row>
    <row r="31" spans="1:10" s="24" customFormat="1" ht="12" customHeight="1">
      <c r="A31" s="56" t="s">
        <v>58</v>
      </c>
      <c r="B31" s="31"/>
      <c r="C31" s="48"/>
      <c r="D31" s="48"/>
      <c r="I31" s="13"/>
      <c r="J31" s="36"/>
    </row>
    <row r="32" spans="1:10" s="24" customFormat="1" ht="12" customHeight="1">
      <c r="A32" s="56" t="s">
        <v>57</v>
      </c>
      <c r="B32" s="31"/>
      <c r="C32" s="48"/>
      <c r="D32" s="48"/>
      <c r="I32" s="13"/>
      <c r="J32" s="36"/>
    </row>
    <row r="33" spans="1:10" s="24" customFormat="1" ht="12" customHeight="1">
      <c r="A33" s="56" t="s">
        <v>52</v>
      </c>
      <c r="B33" s="31"/>
      <c r="C33" s="48"/>
      <c r="D33" s="48"/>
      <c r="I33" s="13"/>
      <c r="J33" s="36"/>
    </row>
    <row r="34" spans="1:10" s="24" customFormat="1" ht="12" customHeight="1">
      <c r="A34" s="56" t="s">
        <v>65</v>
      </c>
      <c r="B34" s="31"/>
      <c r="C34" s="48"/>
      <c r="D34" s="48"/>
      <c r="I34" s="13"/>
      <c r="J34" s="36"/>
    </row>
    <row r="35" spans="1:10" s="6" customFormat="1" ht="15.75" customHeight="1">
      <c r="A35" s="29" t="s">
        <v>66</v>
      </c>
      <c r="B35" s="31"/>
      <c r="C35" s="31"/>
      <c r="D35" s="31"/>
      <c r="E35" s="31"/>
      <c r="F35" s="31"/>
      <c r="G35" s="31"/>
      <c r="H35" s="31"/>
      <c r="I35" s="31"/>
      <c r="J35" s="10" t="s">
        <v>67</v>
      </c>
    </row>
    <row r="36" spans="1:10" s="6" customFormat="1" ht="3.7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35.3984375" style="2" customWidth="1"/>
    <col min="3" max="12" width="9.19921875" style="10" customWidth="1"/>
    <col min="13" max="16384" width="16" style="2" customWidth="1"/>
  </cols>
  <sheetData>
    <row r="1" spans="1:12" s="22" customFormat="1" ht="34.5" customHeight="1">
      <c r="A1" s="37" t="s">
        <v>14</v>
      </c>
      <c r="B1" s="38"/>
      <c r="C1"/>
      <c r="D1"/>
      <c r="E1"/>
      <c r="F1"/>
      <c r="G1"/>
      <c r="H1"/>
      <c r="I1"/>
      <c r="J1"/>
      <c r="K1"/>
      <c r="L1"/>
    </row>
    <row r="2" spans="1:12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6" t="s">
        <v>10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7" customFormat="1" ht="15" customHeight="1">
      <c r="A4" s="27" t="s">
        <v>43</v>
      </c>
      <c r="C4" s="34"/>
      <c r="D4" s="34"/>
      <c r="E4" s="34"/>
      <c r="F4" s="34"/>
      <c r="G4" s="34"/>
      <c r="H4" s="34"/>
      <c r="I4" s="34"/>
      <c r="J4" s="34"/>
      <c r="K4" s="34"/>
      <c r="L4" s="49" t="s">
        <v>42</v>
      </c>
    </row>
    <row r="5" spans="1:12" s="18" customFormat="1" ht="15.75" customHeight="1">
      <c r="A5" s="7" t="s">
        <v>1</v>
      </c>
      <c r="B5" s="7"/>
      <c r="C5" s="9"/>
      <c r="D5" s="9"/>
      <c r="E5" s="9"/>
      <c r="F5" s="9"/>
      <c r="G5" s="9"/>
      <c r="H5" s="9"/>
      <c r="I5" s="9"/>
      <c r="J5" s="9"/>
      <c r="K5" s="9"/>
      <c r="L5" s="50" t="s">
        <v>7</v>
      </c>
    </row>
    <row r="6" spans="1:12" ht="3.75" customHeight="1">
      <c r="A6" s="19"/>
      <c r="B6" s="19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3.75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3" customFormat="1" ht="12" customHeight="1">
      <c r="A8" s="20"/>
      <c r="B8" s="20"/>
      <c r="C8" s="22">
        <v>2000</v>
      </c>
      <c r="D8" s="22">
        <v>2001</v>
      </c>
      <c r="E8" s="22">
        <v>2002</v>
      </c>
      <c r="F8" s="22">
        <v>2003</v>
      </c>
      <c r="G8" s="22">
        <v>2004</v>
      </c>
      <c r="H8" s="22">
        <v>2005</v>
      </c>
      <c r="I8" s="22">
        <v>2006</v>
      </c>
      <c r="J8" s="22">
        <v>2007</v>
      </c>
      <c r="K8" s="22">
        <v>2008</v>
      </c>
      <c r="L8" s="22">
        <v>2009</v>
      </c>
    </row>
    <row r="9" spans="1:12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.75" customHeight="1">
      <c r="A10" s="5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5" customFormat="1" ht="19.5" customHeight="1">
      <c r="A11" s="26" t="s">
        <v>2</v>
      </c>
      <c r="B11" s="26"/>
      <c r="C11" s="14">
        <v>377106</v>
      </c>
      <c r="D11" s="14">
        <v>379363</v>
      </c>
      <c r="E11" s="14">
        <v>418892</v>
      </c>
      <c r="F11" s="14">
        <v>410418</v>
      </c>
      <c r="G11" s="14">
        <f>SUM(G12:G18)</f>
        <v>404991</v>
      </c>
      <c r="H11" s="14">
        <f>SUM(H12:H18)</f>
        <v>353122</v>
      </c>
      <c r="I11" s="14">
        <v>349421</v>
      </c>
      <c r="J11" s="14">
        <v>353018</v>
      </c>
      <c r="K11" s="14">
        <v>312047</v>
      </c>
      <c r="L11" s="14">
        <v>304895</v>
      </c>
    </row>
    <row r="12" spans="1:12" s="6" customFormat="1" ht="15.75" customHeight="1">
      <c r="A12" s="1" t="s">
        <v>3</v>
      </c>
      <c r="B12" s="1"/>
      <c r="C12" s="2">
        <v>174338</v>
      </c>
      <c r="D12" s="2">
        <v>171939</v>
      </c>
      <c r="E12" s="2">
        <v>202817</v>
      </c>
      <c r="F12" s="2">
        <v>202078</v>
      </c>
      <c r="G12" s="2">
        <v>187644</v>
      </c>
      <c r="H12" s="2">
        <v>143888</v>
      </c>
      <c r="I12" s="2">
        <v>195451</v>
      </c>
      <c r="J12" s="2">
        <v>184979</v>
      </c>
      <c r="K12" s="2">
        <v>206820</v>
      </c>
      <c r="L12" s="2">
        <v>185677</v>
      </c>
    </row>
    <row r="13" spans="1:12" s="6" customFormat="1" ht="12" customHeight="1">
      <c r="A13" s="1" t="s">
        <v>39</v>
      </c>
      <c r="B13" s="1"/>
      <c r="C13" s="2">
        <v>55921</v>
      </c>
      <c r="D13" s="2">
        <v>55620</v>
      </c>
      <c r="E13" s="2">
        <v>37051</v>
      </c>
      <c r="F13" s="2">
        <v>74344</v>
      </c>
      <c r="G13" s="2">
        <v>81493</v>
      </c>
      <c r="H13" s="2">
        <v>61638</v>
      </c>
      <c r="I13" s="2">
        <v>55325</v>
      </c>
      <c r="J13" s="2">
        <v>36053</v>
      </c>
      <c r="K13" s="2">
        <v>3718</v>
      </c>
      <c r="L13" s="2">
        <v>34302</v>
      </c>
    </row>
    <row r="14" spans="1:12" s="6" customFormat="1" ht="12" customHeight="1">
      <c r="A14" s="1" t="s">
        <v>11</v>
      </c>
      <c r="B14" s="1"/>
      <c r="C14" s="2">
        <v>42965</v>
      </c>
      <c r="D14" s="2">
        <v>36335</v>
      </c>
      <c r="E14" s="2">
        <v>40868</v>
      </c>
      <c r="F14" s="2">
        <v>39718</v>
      </c>
      <c r="G14" s="2">
        <v>36958</v>
      </c>
      <c r="H14" s="2">
        <v>52370</v>
      </c>
      <c r="I14" s="2">
        <v>42522</v>
      </c>
      <c r="J14" s="2">
        <v>83541</v>
      </c>
      <c r="K14" s="2">
        <v>57278</v>
      </c>
      <c r="L14" s="2">
        <v>40412</v>
      </c>
    </row>
    <row r="15" spans="1:12" s="6" customFormat="1" ht="12" customHeight="1">
      <c r="A15" s="1" t="s">
        <v>4</v>
      </c>
      <c r="B15" s="1"/>
      <c r="C15" s="2">
        <v>45402</v>
      </c>
      <c r="D15" s="2">
        <v>47958</v>
      </c>
      <c r="E15" s="2">
        <v>53488</v>
      </c>
      <c r="F15" s="2">
        <v>48284</v>
      </c>
      <c r="G15" s="2">
        <v>51742</v>
      </c>
      <c r="H15" s="2">
        <v>51262</v>
      </c>
      <c r="I15" s="2">
        <v>49346</v>
      </c>
      <c r="J15" s="2">
        <v>44484</v>
      </c>
      <c r="K15" s="2">
        <v>42529</v>
      </c>
      <c r="L15" s="2">
        <v>44504</v>
      </c>
    </row>
    <row r="16" spans="1:12" s="6" customFormat="1" ht="12" customHeight="1">
      <c r="A16" s="1" t="s">
        <v>19</v>
      </c>
      <c r="B16" s="1"/>
      <c r="C16" s="2">
        <v>33422</v>
      </c>
      <c r="D16" s="2">
        <v>32305</v>
      </c>
      <c r="E16" s="2">
        <v>49528</v>
      </c>
      <c r="F16" s="2">
        <v>43083</v>
      </c>
      <c r="G16" s="2">
        <v>42183</v>
      </c>
      <c r="H16" s="2">
        <v>37797</v>
      </c>
      <c r="I16" s="8" t="s">
        <v>30</v>
      </c>
      <c r="J16" s="8" t="s">
        <v>30</v>
      </c>
      <c r="K16" s="8" t="s">
        <v>30</v>
      </c>
      <c r="L16" s="8" t="s">
        <v>30</v>
      </c>
    </row>
    <row r="17" spans="1:12" s="6" customFormat="1" ht="12" customHeight="1">
      <c r="A17" s="1" t="s">
        <v>40</v>
      </c>
      <c r="B17" s="1"/>
      <c r="C17" s="2">
        <v>25058</v>
      </c>
      <c r="D17" s="2">
        <v>35206</v>
      </c>
      <c r="E17" s="2">
        <v>35140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</row>
    <row r="18" spans="1:12" s="6" customFormat="1" ht="12" customHeight="1">
      <c r="A18" s="1" t="s">
        <v>41</v>
      </c>
      <c r="B18" s="1"/>
      <c r="C18" s="8" t="s">
        <v>0</v>
      </c>
      <c r="D18" s="8" t="s">
        <v>0</v>
      </c>
      <c r="E18" s="8" t="s">
        <v>0</v>
      </c>
      <c r="F18" s="8">
        <v>2911</v>
      </c>
      <c r="G18" s="8">
        <v>4971</v>
      </c>
      <c r="H18" s="8">
        <v>6167</v>
      </c>
      <c r="I18" s="8">
        <v>6777</v>
      </c>
      <c r="J18" s="8">
        <v>3961</v>
      </c>
      <c r="K18" s="8">
        <v>1702</v>
      </c>
      <c r="L18" s="8" t="s">
        <v>0</v>
      </c>
    </row>
    <row r="19" spans="1:12" s="15" customFormat="1" ht="19.5" customHeight="1">
      <c r="A19" s="26" t="s">
        <v>31</v>
      </c>
      <c r="B19" s="26"/>
      <c r="C19" s="25">
        <v>3222</v>
      </c>
      <c r="D19" s="25">
        <v>2912</v>
      </c>
      <c r="E19" s="25">
        <v>1836</v>
      </c>
      <c r="F19" s="25">
        <v>1805</v>
      </c>
      <c r="G19" s="25">
        <v>2637</v>
      </c>
      <c r="H19" s="25">
        <v>6952</v>
      </c>
      <c r="I19" s="25">
        <v>5328</v>
      </c>
      <c r="J19" s="25">
        <v>6434</v>
      </c>
      <c r="K19" s="25">
        <v>6897</v>
      </c>
      <c r="L19" s="25">
        <v>5315</v>
      </c>
    </row>
    <row r="20" spans="1:12" s="15" customFormat="1" ht="19.5" customHeight="1">
      <c r="A20" s="26" t="s">
        <v>46</v>
      </c>
      <c r="B20" s="26"/>
      <c r="C20" s="14">
        <v>29222</v>
      </c>
      <c r="D20" s="14">
        <v>26396</v>
      </c>
      <c r="E20" s="14">
        <v>31176</v>
      </c>
      <c r="F20" s="14">
        <v>15201</v>
      </c>
      <c r="G20" s="14">
        <f>SUM(G21:G22)</f>
        <v>18592</v>
      </c>
      <c r="H20" s="14">
        <f>SUM(H21:H22)</f>
        <v>15263</v>
      </c>
      <c r="I20" s="14">
        <v>45000</v>
      </c>
      <c r="J20" s="14">
        <v>35000</v>
      </c>
      <c r="K20" s="14">
        <v>37000</v>
      </c>
      <c r="L20" s="14">
        <v>28000</v>
      </c>
    </row>
    <row r="21" spans="1:12" s="6" customFormat="1" ht="15.75" customHeight="1">
      <c r="A21" s="1" t="s">
        <v>32</v>
      </c>
      <c r="B21" s="1"/>
      <c r="C21" s="2">
        <v>19296</v>
      </c>
      <c r="D21" s="2">
        <v>21148</v>
      </c>
      <c r="E21" s="2">
        <v>21112</v>
      </c>
      <c r="F21" s="2">
        <v>10014</v>
      </c>
      <c r="G21" s="2">
        <v>9370</v>
      </c>
      <c r="H21" s="2">
        <v>4120</v>
      </c>
      <c r="I21" s="2">
        <v>36000</v>
      </c>
      <c r="J21" s="2">
        <v>27000</v>
      </c>
      <c r="K21" s="2">
        <v>31000</v>
      </c>
      <c r="L21" s="2">
        <v>23000</v>
      </c>
    </row>
    <row r="22" spans="1:12" s="6" customFormat="1" ht="12" customHeight="1">
      <c r="A22" s="1" t="s">
        <v>6</v>
      </c>
      <c r="B22" s="1"/>
      <c r="C22" s="2">
        <v>9926</v>
      </c>
      <c r="D22" s="2">
        <v>5248</v>
      </c>
      <c r="E22" s="2">
        <v>10064</v>
      </c>
      <c r="F22" s="2">
        <v>5187</v>
      </c>
      <c r="G22" s="2">
        <v>9222</v>
      </c>
      <c r="H22" s="2">
        <v>11143</v>
      </c>
      <c r="I22" s="2">
        <v>9000</v>
      </c>
      <c r="J22" s="2">
        <v>8000</v>
      </c>
      <c r="K22" s="2">
        <v>6000</v>
      </c>
      <c r="L22" s="2">
        <v>5000</v>
      </c>
    </row>
    <row r="23" spans="1:12" s="15" customFormat="1" ht="19.5" customHeight="1">
      <c r="A23" s="26" t="s">
        <v>9</v>
      </c>
      <c r="B23" s="26"/>
      <c r="C23" s="25">
        <v>192269</v>
      </c>
      <c r="D23" s="25">
        <v>222895</v>
      </c>
      <c r="E23" s="25">
        <v>205075</v>
      </c>
      <c r="F23" s="25">
        <v>181156</v>
      </c>
      <c r="G23" s="25">
        <v>199609</v>
      </c>
      <c r="H23" s="25">
        <v>205572</v>
      </c>
      <c r="I23" s="25">
        <v>268765</v>
      </c>
      <c r="J23" s="25">
        <v>223028</v>
      </c>
      <c r="K23" s="25">
        <v>277449</v>
      </c>
      <c r="L23" s="25">
        <v>250212</v>
      </c>
    </row>
    <row r="24" spans="1:12" s="44" customFormat="1" ht="15.75" customHeight="1">
      <c r="A24" s="30" t="s">
        <v>9</v>
      </c>
      <c r="B24" s="42"/>
      <c r="C24" s="47">
        <v>192269</v>
      </c>
      <c r="D24" s="47">
        <v>222895</v>
      </c>
      <c r="E24" s="47">
        <v>205075</v>
      </c>
      <c r="F24" s="47">
        <v>181156</v>
      </c>
      <c r="G24" s="47">
        <v>199609</v>
      </c>
      <c r="H24" s="47">
        <v>205572</v>
      </c>
      <c r="I24" s="47">
        <v>229121</v>
      </c>
      <c r="J24" s="47">
        <v>183061</v>
      </c>
      <c r="K24" s="47">
        <v>225075</v>
      </c>
      <c r="L24" s="47">
        <v>209638</v>
      </c>
    </row>
    <row r="25" spans="1:12" s="6" customFormat="1" ht="12" customHeight="1">
      <c r="A25" s="1" t="s">
        <v>19</v>
      </c>
      <c r="B25" s="1"/>
      <c r="C25" s="8" t="s">
        <v>30</v>
      </c>
      <c r="D25" s="8" t="s">
        <v>30</v>
      </c>
      <c r="E25" s="8" t="s">
        <v>30</v>
      </c>
      <c r="F25" s="8" t="s">
        <v>30</v>
      </c>
      <c r="G25" s="8" t="s">
        <v>30</v>
      </c>
      <c r="H25" s="8" t="s">
        <v>30</v>
      </c>
      <c r="I25" s="8">
        <v>39644</v>
      </c>
      <c r="J25" s="8">
        <v>39967</v>
      </c>
      <c r="K25" s="8">
        <v>52374</v>
      </c>
      <c r="L25" s="8">
        <v>40574</v>
      </c>
    </row>
    <row r="26" spans="1:12" s="11" customFormat="1" ht="15.75" customHeight="1">
      <c r="A26" s="30"/>
      <c r="B26" s="30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4" customFormat="1" ht="15.75" customHeight="1">
      <c r="A27" s="42" t="s">
        <v>33</v>
      </c>
      <c r="B27" s="1"/>
      <c r="C27" s="31"/>
      <c r="D27" s="48"/>
      <c r="E27" s="48"/>
      <c r="F27" s="6"/>
      <c r="G27" s="6"/>
      <c r="H27" s="6"/>
      <c r="J27" s="13"/>
      <c r="K27" s="36"/>
      <c r="L27" s="36"/>
    </row>
    <row r="28" spans="1:12" s="24" customFormat="1" ht="12" customHeight="1">
      <c r="A28" s="1" t="s">
        <v>34</v>
      </c>
      <c r="B28" s="1"/>
      <c r="C28" s="31"/>
      <c r="D28" s="48"/>
      <c r="E28" s="48"/>
      <c r="F28" s="6"/>
      <c r="G28" s="6"/>
      <c r="H28" s="6"/>
      <c r="J28" s="13"/>
      <c r="K28" s="36"/>
      <c r="L28" s="36"/>
    </row>
    <row r="29" spans="1:12" s="24" customFormat="1" ht="15.75" customHeight="1">
      <c r="A29" s="6" t="s">
        <v>37</v>
      </c>
      <c r="B29" s="1"/>
      <c r="C29" s="31"/>
      <c r="D29" s="48"/>
      <c r="E29" s="48"/>
      <c r="F29" s="6"/>
      <c r="G29" s="6"/>
      <c r="H29" s="6"/>
      <c r="J29" s="13"/>
      <c r="K29" s="36"/>
      <c r="L29" s="36"/>
    </row>
    <row r="30" spans="1:12" s="24" customFormat="1" ht="12" customHeight="1">
      <c r="A30" s="1" t="s">
        <v>35</v>
      </c>
      <c r="B30" s="1"/>
      <c r="C30" s="31"/>
      <c r="D30" s="48"/>
      <c r="E30" s="48"/>
      <c r="J30" s="13"/>
      <c r="K30" s="36"/>
      <c r="L30" s="36"/>
    </row>
    <row r="31" spans="1:12" s="28" customFormat="1" ht="12" customHeight="1">
      <c r="A31" s="24" t="s">
        <v>36</v>
      </c>
      <c r="B31" s="3"/>
      <c r="C31" s="36"/>
      <c r="D31" s="13"/>
      <c r="E31" s="13"/>
      <c r="F31" s="24"/>
      <c r="G31" s="24"/>
      <c r="H31" s="24"/>
      <c r="I31" s="24"/>
      <c r="J31" s="13"/>
      <c r="K31" s="35"/>
      <c r="L31" s="35"/>
    </row>
    <row r="32" spans="1:12" s="28" customFormat="1" ht="12" customHeight="1">
      <c r="A32" s="3" t="s">
        <v>38</v>
      </c>
      <c r="B32" s="3"/>
      <c r="C32" s="36"/>
      <c r="D32" s="13"/>
      <c r="E32" s="13"/>
      <c r="F32" s="24"/>
      <c r="G32" s="24"/>
      <c r="H32" s="24"/>
      <c r="I32" s="24"/>
      <c r="J32" s="13"/>
      <c r="K32" s="35"/>
      <c r="L32" s="35"/>
    </row>
    <row r="33" spans="1:12" s="28" customFormat="1" ht="12" customHeight="1">
      <c r="A33" s="3" t="s">
        <v>47</v>
      </c>
      <c r="B33" s="3"/>
      <c r="C33" s="36"/>
      <c r="D33" s="13"/>
      <c r="E33" s="13"/>
      <c r="F33" s="24"/>
      <c r="G33" s="24"/>
      <c r="H33" s="24"/>
      <c r="I33" s="24"/>
      <c r="J33" s="13"/>
      <c r="K33" s="35"/>
      <c r="L33" s="35"/>
    </row>
    <row r="34" spans="1:12" s="6" customFormat="1" ht="15.75" customHeight="1">
      <c r="A34" s="29" t="s">
        <v>8</v>
      </c>
      <c r="B34" s="1"/>
      <c r="C34" s="31"/>
      <c r="D34" s="31"/>
      <c r="E34" s="31"/>
      <c r="F34" s="31"/>
      <c r="G34" s="31"/>
      <c r="H34" s="31"/>
      <c r="I34" s="31"/>
      <c r="J34" s="31"/>
      <c r="K34" s="31"/>
      <c r="L34" s="8" t="s">
        <v>44</v>
      </c>
    </row>
    <row r="35" spans="1:12" s="6" customFormat="1" ht="3.75" customHeight="1">
      <c r="A35" s="4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ignoredErrors>
    <ignoredError sqref="G20:H2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35.3984375" style="2" customWidth="1"/>
    <col min="3" max="12" width="9.19921875" style="10" customWidth="1"/>
    <col min="13" max="16384" width="16" style="2" customWidth="1"/>
  </cols>
  <sheetData>
    <row r="1" spans="1:12" s="22" customFormat="1" ht="34.5" customHeight="1">
      <c r="A1" s="37" t="s">
        <v>14</v>
      </c>
      <c r="B1" s="38"/>
      <c r="C1"/>
      <c r="D1"/>
      <c r="E1"/>
      <c r="F1"/>
      <c r="G1"/>
      <c r="H1"/>
      <c r="I1"/>
      <c r="J1"/>
      <c r="K1"/>
      <c r="L1"/>
    </row>
    <row r="2" spans="1:12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6" t="s">
        <v>10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7" customFormat="1" ht="15" customHeight="1">
      <c r="A4" s="27" t="s">
        <v>15</v>
      </c>
      <c r="C4" s="34"/>
      <c r="D4" s="34"/>
      <c r="E4" s="34"/>
      <c r="F4" s="34"/>
      <c r="G4" s="34"/>
      <c r="H4" s="34"/>
      <c r="I4" s="34"/>
      <c r="J4" s="34"/>
      <c r="K4" s="34"/>
      <c r="L4" s="49" t="s">
        <v>42</v>
      </c>
    </row>
    <row r="5" spans="1:12" s="18" customFormat="1" ht="15.75" customHeight="1">
      <c r="A5" s="7" t="s">
        <v>1</v>
      </c>
      <c r="B5" s="7"/>
      <c r="C5" s="9"/>
      <c r="D5" s="9"/>
      <c r="E5" s="9"/>
      <c r="F5" s="9"/>
      <c r="G5" s="9"/>
      <c r="H5" s="9"/>
      <c r="I5" s="9"/>
      <c r="J5" s="9"/>
      <c r="K5" s="9"/>
      <c r="L5" s="9" t="s">
        <v>7</v>
      </c>
    </row>
    <row r="6" spans="1:12" ht="3.75" customHeight="1">
      <c r="A6" s="19"/>
      <c r="B6" s="19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3.75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3" customFormat="1" ht="12" customHeight="1">
      <c r="A8" s="20"/>
      <c r="B8" s="20"/>
      <c r="C8" s="21">
        <v>1990</v>
      </c>
      <c r="D8" s="21">
        <v>1991</v>
      </c>
      <c r="E8" s="21">
        <v>1992</v>
      </c>
      <c r="F8" s="21">
        <v>1993</v>
      </c>
      <c r="G8" s="21">
        <v>1994</v>
      </c>
      <c r="H8" s="21">
        <v>1995</v>
      </c>
      <c r="I8" s="21">
        <v>1996</v>
      </c>
      <c r="J8" s="21">
        <v>1997</v>
      </c>
      <c r="K8" s="21">
        <v>1998</v>
      </c>
      <c r="L8" s="21">
        <v>1999</v>
      </c>
    </row>
    <row r="9" spans="1:12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.75" customHeight="1">
      <c r="A10" s="5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5" customFormat="1" ht="19.5" customHeight="1">
      <c r="A11" s="26" t="s">
        <v>2</v>
      </c>
      <c r="B11" s="26"/>
      <c r="C11" s="14">
        <v>290835</v>
      </c>
      <c r="D11" s="14">
        <v>312759</v>
      </c>
      <c r="E11" s="14">
        <v>293160</v>
      </c>
      <c r="F11" s="14">
        <v>309178</v>
      </c>
      <c r="G11" s="14">
        <v>342147</v>
      </c>
      <c r="H11" s="14">
        <v>324128</v>
      </c>
      <c r="I11" s="14">
        <v>322279</v>
      </c>
      <c r="J11" s="14">
        <v>334607</v>
      </c>
      <c r="K11" s="14">
        <v>354548</v>
      </c>
      <c r="L11" s="14">
        <v>357952</v>
      </c>
    </row>
    <row r="12" spans="1:12" s="6" customFormat="1" ht="15.75" customHeight="1">
      <c r="A12" s="1" t="s">
        <v>3</v>
      </c>
      <c r="B12" s="1"/>
      <c r="C12" s="45">
        <v>142021</v>
      </c>
      <c r="D12" s="45">
        <v>127459</v>
      </c>
      <c r="E12" s="45">
        <v>154401</v>
      </c>
      <c r="F12" s="45">
        <v>148159</v>
      </c>
      <c r="G12" s="45">
        <v>136643</v>
      </c>
      <c r="H12" s="45">
        <v>127795</v>
      </c>
      <c r="I12" s="45">
        <v>142309</v>
      </c>
      <c r="J12" s="45">
        <v>151433</v>
      </c>
      <c r="K12" s="45">
        <v>157932</v>
      </c>
      <c r="L12" s="45">
        <v>172513</v>
      </c>
    </row>
    <row r="13" spans="1:12" s="6" customFormat="1" ht="12" customHeight="1">
      <c r="A13" s="1" t="s">
        <v>17</v>
      </c>
      <c r="B13" s="1"/>
      <c r="C13" s="45">
        <v>32877</v>
      </c>
      <c r="D13" s="45">
        <v>78161</v>
      </c>
      <c r="E13" s="45">
        <v>33167</v>
      </c>
      <c r="F13" s="45">
        <v>26044</v>
      </c>
      <c r="G13" s="45">
        <v>60880</v>
      </c>
      <c r="H13" s="45">
        <v>58661</v>
      </c>
      <c r="I13" s="45">
        <v>35147</v>
      </c>
      <c r="J13" s="45">
        <v>53195</v>
      </c>
      <c r="K13" s="45">
        <v>74688</v>
      </c>
      <c r="L13" s="45">
        <v>55669</v>
      </c>
    </row>
    <row r="14" spans="1:12" s="6" customFormat="1" ht="12" customHeight="1">
      <c r="A14" s="1" t="s">
        <v>18</v>
      </c>
      <c r="B14" s="1"/>
      <c r="C14" s="45" t="s">
        <v>0</v>
      </c>
      <c r="D14" s="45" t="s">
        <v>0</v>
      </c>
      <c r="E14" s="45" t="s">
        <v>0</v>
      </c>
      <c r="F14" s="45">
        <v>29470</v>
      </c>
      <c r="G14" s="45">
        <v>44359</v>
      </c>
      <c r="H14" s="45">
        <v>45341</v>
      </c>
      <c r="I14" s="45">
        <v>53798</v>
      </c>
      <c r="J14" s="45">
        <v>42418</v>
      </c>
      <c r="K14" s="45">
        <v>44107</v>
      </c>
      <c r="L14" s="45">
        <v>40810</v>
      </c>
    </row>
    <row r="15" spans="1:12" s="6" customFormat="1" ht="12" customHeight="1">
      <c r="A15" s="1" t="s">
        <v>4</v>
      </c>
      <c r="B15" s="1"/>
      <c r="C15" s="45">
        <v>45837</v>
      </c>
      <c r="D15" s="45">
        <v>48949</v>
      </c>
      <c r="E15" s="45">
        <v>53812</v>
      </c>
      <c r="F15" s="45">
        <v>43951</v>
      </c>
      <c r="G15" s="45">
        <v>47270</v>
      </c>
      <c r="H15" s="45">
        <v>42649</v>
      </c>
      <c r="I15" s="45">
        <v>44413</v>
      </c>
      <c r="J15" s="45">
        <v>40945</v>
      </c>
      <c r="K15" s="45">
        <v>38525</v>
      </c>
      <c r="L15" s="45">
        <v>41176</v>
      </c>
    </row>
    <row r="16" spans="1:12" s="6" customFormat="1" ht="12" customHeight="1">
      <c r="A16" s="1" t="s">
        <v>19</v>
      </c>
      <c r="B16" s="1"/>
      <c r="C16" s="45" t="s">
        <v>0</v>
      </c>
      <c r="D16" s="45" t="s">
        <v>0</v>
      </c>
      <c r="E16" s="45" t="s">
        <v>0</v>
      </c>
      <c r="F16" s="45">
        <v>7035</v>
      </c>
      <c r="G16" s="45">
        <v>8751</v>
      </c>
      <c r="H16" s="45">
        <v>8480</v>
      </c>
      <c r="I16" s="45">
        <v>9350</v>
      </c>
      <c r="J16" s="45">
        <v>8880</v>
      </c>
      <c r="K16" s="45">
        <v>9293</v>
      </c>
      <c r="L16" s="45">
        <v>15236</v>
      </c>
    </row>
    <row r="17" spans="1:12" s="6" customFormat="1" ht="12" customHeight="1">
      <c r="A17" s="1" t="s">
        <v>20</v>
      </c>
      <c r="B17" s="1"/>
      <c r="C17" s="45">
        <v>17022</v>
      </c>
      <c r="D17" s="45">
        <v>18307</v>
      </c>
      <c r="E17" s="45">
        <v>11902</v>
      </c>
      <c r="F17" s="45">
        <v>10699</v>
      </c>
      <c r="G17" s="45" t="s">
        <v>0</v>
      </c>
      <c r="H17" s="45" t="s">
        <v>0</v>
      </c>
      <c r="I17" s="45"/>
      <c r="J17" s="45"/>
      <c r="K17" s="45"/>
      <c r="L17" s="45"/>
    </row>
    <row r="18" spans="1:12" s="6" customFormat="1" ht="12" customHeight="1">
      <c r="A18" s="1" t="s">
        <v>21</v>
      </c>
      <c r="B18" s="1"/>
      <c r="C18" s="45">
        <v>47946</v>
      </c>
      <c r="D18" s="45">
        <v>35083</v>
      </c>
      <c r="E18" s="45">
        <v>35134</v>
      </c>
      <c r="F18" s="45">
        <v>37120</v>
      </c>
      <c r="G18" s="45">
        <v>39445</v>
      </c>
      <c r="H18" s="45">
        <v>35871</v>
      </c>
      <c r="I18" s="45">
        <v>33460</v>
      </c>
      <c r="J18" s="45">
        <v>32269</v>
      </c>
      <c r="K18" s="45">
        <v>24458</v>
      </c>
      <c r="L18" s="45">
        <v>25266</v>
      </c>
    </row>
    <row r="19" spans="1:12" s="6" customFormat="1" ht="12" customHeight="1">
      <c r="A19" s="1" t="s">
        <v>22</v>
      </c>
      <c r="B19" s="1"/>
      <c r="C19" s="45">
        <v>5132</v>
      </c>
      <c r="D19" s="45">
        <v>4800</v>
      </c>
      <c r="E19" s="45">
        <v>4744</v>
      </c>
      <c r="F19" s="45">
        <v>6700</v>
      </c>
      <c r="G19" s="45">
        <v>4799</v>
      </c>
      <c r="H19" s="45">
        <v>5331</v>
      </c>
      <c r="I19" s="45">
        <v>3802</v>
      </c>
      <c r="J19" s="45">
        <v>5467</v>
      </c>
      <c r="K19" s="45">
        <v>5545</v>
      </c>
      <c r="L19" s="45">
        <v>7282</v>
      </c>
    </row>
    <row r="20" spans="1:12" s="15" customFormat="1" ht="19.5" customHeight="1">
      <c r="A20" s="26" t="s">
        <v>12</v>
      </c>
      <c r="B20" s="26"/>
      <c r="C20" s="46" t="s">
        <v>0</v>
      </c>
      <c r="D20" s="46" t="s">
        <v>0</v>
      </c>
      <c r="E20" s="46" t="s">
        <v>0</v>
      </c>
      <c r="F20" s="46" t="s">
        <v>0</v>
      </c>
      <c r="G20" s="46">
        <v>6720</v>
      </c>
      <c r="H20" s="46">
        <v>3722</v>
      </c>
      <c r="I20" s="46">
        <v>2909</v>
      </c>
      <c r="J20" s="46">
        <v>2925</v>
      </c>
      <c r="K20" s="46">
        <v>3220</v>
      </c>
      <c r="L20" s="46">
        <v>3529</v>
      </c>
    </row>
    <row r="21" spans="1:12" s="15" customFormat="1" ht="19.5" customHeight="1">
      <c r="A21" s="26" t="s">
        <v>5</v>
      </c>
      <c r="B21" s="26"/>
      <c r="C21" s="14">
        <v>31171</v>
      </c>
      <c r="D21" s="14">
        <v>36848</v>
      </c>
      <c r="E21" s="14">
        <v>36842</v>
      </c>
      <c r="F21" s="14">
        <v>40599</v>
      </c>
      <c r="G21" s="14">
        <v>34482</v>
      </c>
      <c r="H21" s="14">
        <v>29679</v>
      </c>
      <c r="I21" s="14">
        <v>36990</v>
      </c>
      <c r="J21" s="14">
        <v>36685</v>
      </c>
      <c r="K21" s="14">
        <v>46360</v>
      </c>
      <c r="L21" s="14">
        <v>38018</v>
      </c>
    </row>
    <row r="22" spans="1:12" s="6" customFormat="1" ht="15.75" customHeight="1">
      <c r="A22" s="1" t="s">
        <v>13</v>
      </c>
      <c r="B22" s="1"/>
      <c r="C22" s="13">
        <v>15030</v>
      </c>
      <c r="D22" s="13">
        <v>21216</v>
      </c>
      <c r="E22" s="13">
        <v>21614</v>
      </c>
      <c r="F22" s="13">
        <v>23991</v>
      </c>
      <c r="G22" s="13">
        <v>22897</v>
      </c>
      <c r="H22" s="13">
        <v>24077</v>
      </c>
      <c r="I22" s="13">
        <v>23470</v>
      </c>
      <c r="J22" s="13">
        <v>24391</v>
      </c>
      <c r="K22" s="13">
        <v>24003</v>
      </c>
      <c r="L22" s="13">
        <v>29383</v>
      </c>
    </row>
    <row r="23" spans="1:12" s="6" customFormat="1" ht="12" customHeight="1">
      <c r="A23" s="1" t="s">
        <v>6</v>
      </c>
      <c r="B23" s="1"/>
      <c r="C23" s="13">
        <v>16141</v>
      </c>
      <c r="D23" s="13">
        <v>15632</v>
      </c>
      <c r="E23" s="13">
        <v>15228</v>
      </c>
      <c r="F23" s="13">
        <v>16608</v>
      </c>
      <c r="G23" s="13">
        <v>11585</v>
      </c>
      <c r="H23" s="13">
        <v>5602</v>
      </c>
      <c r="I23" s="13">
        <v>13520</v>
      </c>
      <c r="J23" s="13">
        <v>12294</v>
      </c>
      <c r="K23" s="13">
        <v>22357</v>
      </c>
      <c r="L23" s="13">
        <v>8635</v>
      </c>
    </row>
    <row r="24" spans="1:12" s="15" customFormat="1" ht="19.5" customHeight="1">
      <c r="A24" s="26" t="s">
        <v>24</v>
      </c>
      <c r="B24" s="26"/>
      <c r="C24" s="14">
        <v>291075</v>
      </c>
      <c r="D24" s="14">
        <v>570565</v>
      </c>
      <c r="E24" s="14">
        <v>217726</v>
      </c>
      <c r="F24" s="14">
        <v>272766</v>
      </c>
      <c r="G24" s="14">
        <v>226190</v>
      </c>
      <c r="H24" s="14">
        <v>238448</v>
      </c>
      <c r="I24" s="14">
        <v>251110</v>
      </c>
      <c r="J24" s="14">
        <v>262309</v>
      </c>
      <c r="K24" s="14">
        <v>226079</v>
      </c>
      <c r="L24" s="14">
        <v>201468</v>
      </c>
    </row>
    <row r="25" spans="1:12" s="44" customFormat="1" ht="19.5" customHeight="1">
      <c r="A25" s="42" t="s">
        <v>16</v>
      </c>
      <c r="B25" s="42"/>
      <c r="C25" s="43">
        <f>C11+C21+C24</f>
        <v>613081</v>
      </c>
      <c r="D25" s="43">
        <f>D11+D21+D24</f>
        <v>920172</v>
      </c>
      <c r="E25" s="43">
        <f>E11+E21+E24</f>
        <v>547728</v>
      </c>
      <c r="F25" s="43">
        <f>F11+F21+F24</f>
        <v>622543</v>
      </c>
      <c r="G25" s="43">
        <f aca="true" t="shared" si="0" ref="G25:L25">G11+G20+G21+G24</f>
        <v>609539</v>
      </c>
      <c r="H25" s="43">
        <f t="shared" si="0"/>
        <v>595977</v>
      </c>
      <c r="I25" s="43">
        <f t="shared" si="0"/>
        <v>613288</v>
      </c>
      <c r="J25" s="43">
        <f t="shared" si="0"/>
        <v>636526</v>
      </c>
      <c r="K25" s="43">
        <f t="shared" si="0"/>
        <v>630207</v>
      </c>
      <c r="L25" s="43">
        <f t="shared" si="0"/>
        <v>600967</v>
      </c>
    </row>
    <row r="26" spans="1:12" s="11" customFormat="1" ht="15.75" customHeight="1">
      <c r="A26" s="30"/>
      <c r="B26" s="30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4" customFormat="1" ht="15.75" customHeight="1">
      <c r="A27" s="42" t="s">
        <v>33</v>
      </c>
      <c r="B27" s="1"/>
      <c r="C27" s="31"/>
      <c r="D27" s="48"/>
      <c r="E27" s="48"/>
      <c r="F27" s="6"/>
      <c r="G27" s="6"/>
      <c r="H27" s="6"/>
      <c r="J27" s="13"/>
      <c r="K27" s="36"/>
      <c r="L27" s="36"/>
    </row>
    <row r="28" spans="1:12" s="24" customFormat="1" ht="12" customHeight="1">
      <c r="A28" s="1" t="s">
        <v>34</v>
      </c>
      <c r="B28" s="1"/>
      <c r="C28" s="31"/>
      <c r="D28" s="48"/>
      <c r="E28" s="48"/>
      <c r="F28" s="6"/>
      <c r="G28" s="6"/>
      <c r="H28" s="6"/>
      <c r="J28" s="13"/>
      <c r="K28" s="36"/>
      <c r="L28" s="36"/>
    </row>
    <row r="29" spans="1:12" s="6" customFormat="1" ht="15.75" customHeight="1">
      <c r="A29" s="1" t="s">
        <v>27</v>
      </c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24" customFormat="1" ht="12" customHeight="1">
      <c r="A30" s="1" t="s">
        <v>28</v>
      </c>
      <c r="B30" s="3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s="24" customFormat="1" ht="12" customHeight="1">
      <c r="A31" s="3" t="s">
        <v>29</v>
      </c>
      <c r="B31" s="3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8" customFormat="1" ht="12" customHeight="1">
      <c r="A32" s="3" t="s">
        <v>26</v>
      </c>
      <c r="B32" s="4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s="28" customFormat="1" ht="12" customHeight="1">
      <c r="A33" s="3" t="s">
        <v>23</v>
      </c>
      <c r="B33" s="4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s="28" customFormat="1" ht="12" customHeight="1">
      <c r="A34" s="3" t="s">
        <v>25</v>
      </c>
      <c r="B34" s="4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s="6" customFormat="1" ht="15.75" customHeight="1">
      <c r="A35" s="29" t="s">
        <v>8</v>
      </c>
      <c r="B35" s="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6" customFormat="1" ht="3.75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2021-02-19T09:08:34Z</cp:lastPrinted>
  <dcterms:created xsi:type="dcterms:W3CDTF">1999-01-29T13:26:37Z</dcterms:created>
  <dcterms:modified xsi:type="dcterms:W3CDTF">2023-09-05T09:29:32Z</dcterms:modified>
  <cp:category/>
  <cp:version/>
  <cp:contentType/>
  <cp:contentStatus/>
</cp:coreProperties>
</file>