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2\14_02_4\"/>
    </mc:Choice>
  </mc:AlternateContent>
  <xr:revisionPtr revIDLastSave="0" documentId="13_ncr:1_{8FB47886-A549-4ABC-A46C-FE2EE44C0390}" xr6:coauthVersionLast="47" xr6:coauthVersionMax="47" xr10:uidLastSave="{00000000-0000-0000-0000-000000000000}"/>
  <bookViews>
    <workbookView xWindow="-108" yWindow="-108" windowWidth="23256" windowHeight="12456" tabRatio="785" xr2:uid="{02E17B6E-CDFD-42CD-8554-006E9F3F6080}"/>
  </bookViews>
  <sheets>
    <sheet name="2013 - ..." sheetId="34" r:id="rId1"/>
    <sheet name="2008 - 2012" sheetId="33" r:id="rId2"/>
    <sheet name="2000 - 2007" sheetId="32" r:id="rId3"/>
    <sheet name="1993 - 1999" sheetId="31" r:id="rId4"/>
  </sheets>
  <definedNames>
    <definedName name="_xlnm.Print_Area" localSheetId="3">'1993 - 1999'!$A$1:$K$40</definedName>
    <definedName name="_xlnm.Print_Area" localSheetId="2">'2000 - 2007'!$A$1:$K$41</definedName>
    <definedName name="_xlnm.Print_Area" localSheetId="1">'2008 - 2012'!$A$1:$K$38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4" l="1"/>
  <c r="G30" i="31"/>
  <c r="H30" i="31"/>
  <c r="I30" i="31"/>
  <c r="J30" i="31"/>
</calcChain>
</file>

<file path=xl/sharedStrings.xml><?xml version="1.0" encoding="utf-8"?>
<sst xmlns="http://schemas.openxmlformats.org/spreadsheetml/2006/main" count="197" uniqueCount="76">
  <si>
    <t>Canton de Genève</t>
  </si>
  <si>
    <t>Services administratifs</t>
  </si>
  <si>
    <t>Subventions cantonales</t>
  </si>
  <si>
    <t>Subventions communales</t>
  </si>
  <si>
    <t>Transports et service de maison</t>
  </si>
  <si>
    <t>Personnel des soins</t>
  </si>
  <si>
    <t>Subventions fédérales</t>
  </si>
  <si>
    <t>Autres (dons, legs, autres produits)</t>
  </si>
  <si>
    <t>Personnel paramédical et social</t>
  </si>
  <si>
    <t>Recettes clients (forfaits journaliers)</t>
  </si>
  <si>
    <t>Chiffres annuels</t>
  </si>
  <si>
    <t>Foyers en activité au 31 décembre (1)</t>
  </si>
  <si>
    <t>Personnel (personnes) employé au 31 décembre</t>
  </si>
  <si>
    <r>
      <t>dont</t>
    </r>
    <r>
      <rPr>
        <sz val="8"/>
        <rFont val="Arial Narrow"/>
        <family val="2"/>
      </rPr>
      <t xml:space="preserve"> femmes</t>
    </r>
  </si>
  <si>
    <t>Taux d'encadrement (3)</t>
  </si>
  <si>
    <t>…</t>
  </si>
  <si>
    <t>(1) Comprend les foyers : Butini, Le Caroubier, Aux 5 Colosses, Livada, Oasis, Relais Dumas, Soubeyran.</t>
  </si>
  <si>
    <t>Capacité d'accueil</t>
  </si>
  <si>
    <t>(5) Total des charges / nombre de journées réalisées.</t>
  </si>
  <si>
    <t>(3) Nombre de postes équivalents plein temps / nombre de places autorisées.</t>
  </si>
  <si>
    <r>
      <t>Source</t>
    </r>
    <r>
      <rPr>
        <i/>
        <sz val="8"/>
        <rFont val="Arial Narrow"/>
        <family val="2"/>
      </rPr>
      <t xml:space="preserve"> : Direction générale de l'action sociale (jusqu'en 2001) / Direction générale des CASS (dès 2002) / Office cantonal de la statistique</t>
    </r>
  </si>
  <si>
    <t>Personnel (4)</t>
  </si>
  <si>
    <t>Autres charges</t>
  </si>
  <si>
    <t>(4) Y compris charges sociales, honoraires et frais de personnel divers (frais de formation, recrutement, déplacement, …). Jusqu'en 2000, ces frais de personnel</t>
  </si>
  <si>
    <t xml:space="preserve">      divers étaient comptabilisés dans les autres charges.</t>
  </si>
  <si>
    <r>
      <t xml:space="preserve">Charges d'exploitation, </t>
    </r>
    <r>
      <rPr>
        <sz val="8"/>
        <rFont val="Arial Narrow"/>
        <family val="2"/>
      </rPr>
      <t>en millier de francs</t>
    </r>
  </si>
  <si>
    <r>
      <t xml:space="preserve">Produits d'exploitation, </t>
    </r>
    <r>
      <rPr>
        <sz val="8"/>
        <rFont val="Arial Narrow"/>
        <family val="2"/>
      </rPr>
      <t>en millier de francs</t>
    </r>
  </si>
  <si>
    <r>
      <t xml:space="preserve">Résultat d'exploitation, </t>
    </r>
    <r>
      <rPr>
        <sz val="8"/>
        <rFont val="Arial Narrow"/>
        <family val="2"/>
      </rPr>
      <t>en millier de francs</t>
    </r>
  </si>
  <si>
    <t>Office cantonal de la statistique - OCSTAT</t>
  </si>
  <si>
    <t xml:space="preserve">Emploi et comptabilté d'exploitation dans les foyers de jour, </t>
  </si>
  <si>
    <r>
      <t>Coût de la journée d'accueil,</t>
    </r>
    <r>
      <rPr>
        <sz val="8"/>
        <rFont val="Arial Narrow"/>
        <family val="2"/>
      </rPr>
      <t xml:space="preserve"> en franc (5)</t>
    </r>
  </si>
  <si>
    <t>de 1993 à 1999</t>
  </si>
  <si>
    <r>
      <t>Postes occupés</t>
    </r>
    <r>
      <rPr>
        <sz val="8"/>
        <rFont val="Arial Narrow"/>
        <family val="2"/>
      </rPr>
      <t xml:space="preserve"> (2)</t>
    </r>
  </si>
  <si>
    <t xml:space="preserve">(1) Comprend les foyers : Butini, Le Caroubier, Aux 5 Colosses, Livada, Oasis, Relais Dumas, Soubeyran. Les données du Pavillon de la Rive, qui a ouvert </t>
  </si>
  <si>
    <t xml:space="preserve">      courant 2007, sont disponibles dès l'exercice 2008.</t>
  </si>
  <si>
    <t>(1) Comprend les foyers : Pavillon Butini, Le Caroubier, Aux 5 Colosses, Livada, Oasis, Relais Dumas, Soubeyran, Pavillon de la Rive. Le Pavillon de la Rive</t>
  </si>
  <si>
    <t xml:space="preserve">      accueille également des personnes pour la nuit.</t>
  </si>
  <si>
    <t>de 2000 à 2007</t>
  </si>
  <si>
    <t>Personnel fixe (personnes) employé au 31 décembre</t>
  </si>
  <si>
    <t>(3) Nombre de postes fixes en équivalent plein temps / nombre de places autorisées.</t>
  </si>
  <si>
    <t>(3) Nombre de postes en équivalent plein temps / nombre de places autorisées.</t>
  </si>
  <si>
    <r>
      <t>Postes fixes</t>
    </r>
    <r>
      <rPr>
        <sz val="8"/>
        <rFont val="Arial Narrow"/>
        <family val="2"/>
      </rPr>
      <t xml:space="preserve"> (2)</t>
    </r>
  </si>
  <si>
    <t>(2) Postes fixes consommés dans l'année, en équivalent plein temps. Non compris les postes de stagiaires et d'apprentis, ni le personnel externe.</t>
  </si>
  <si>
    <t>(2) Postes consommés dans l'année, en équivalent plein temps. Y compris postes de stagiaires payés. Avant 1999, postes occupés au 31 décembre.</t>
  </si>
  <si>
    <t>(2) Postes consommés dans l'année, en équivalent plein temps. Y compris postes de stagiaires payés.</t>
  </si>
  <si>
    <r>
      <t>Coût de la journée d'accueil,</t>
    </r>
    <r>
      <rPr>
        <sz val="8"/>
        <rFont val="Arial Narrow"/>
        <family val="2"/>
      </rPr>
      <t xml:space="preserve"> en franc (6)</t>
    </r>
  </si>
  <si>
    <t>(6) Total des charges / nombre de journées réalisées.</t>
  </si>
  <si>
    <t xml:space="preserve">(5) Y compris frais de personnel divers (frais de formation, recrutement, déplacement, …). </t>
  </si>
  <si>
    <t>(4) Y compris charges sociales et honoraires.</t>
  </si>
  <si>
    <t>Autres charges (5)</t>
  </si>
  <si>
    <t xml:space="preserve">Emploi et comptabilité d'exploitation dans les foyers de jour, </t>
  </si>
  <si>
    <t>(4) Y compris charges sociales, honoraires et frais de personnel divers (frais de formation, recrutement, déplacement, etc.).</t>
  </si>
  <si>
    <r>
      <t xml:space="preserve">Foyers en activité au 31 décembre </t>
    </r>
    <r>
      <rPr>
        <sz val="8"/>
        <rFont val="Arial Narrow"/>
        <family val="2"/>
      </rPr>
      <t>(1)</t>
    </r>
  </si>
  <si>
    <r>
      <t>Source</t>
    </r>
    <r>
      <rPr>
        <i/>
        <sz val="8"/>
        <rFont val="Arial Narrow"/>
        <family val="2"/>
      </rPr>
      <t xml:space="preserve"> : Direction générale de la santé / Office cantonal de la statistique</t>
    </r>
  </si>
  <si>
    <t>Date de mise à jour : 09.10.2013</t>
  </si>
  <si>
    <t>Professions sociales</t>
  </si>
  <si>
    <t>Animateurs HES</t>
  </si>
  <si>
    <t>Assistants socio-éducatifs ou formation niveau CFC</t>
  </si>
  <si>
    <t>depuis 2013</t>
  </si>
  <si>
    <t xml:space="preserve">Personnel infirmier (3) </t>
  </si>
  <si>
    <t>(5) Nombre de postes fixes en équivalent plein temps / nombre de places autorisées.</t>
  </si>
  <si>
    <t>(6) Y compris charges sociales, honoraires et frais de personnel divers (frais de formation, recrutement, déplacement, etc.).</t>
  </si>
  <si>
    <t>(3) Y compris médecins.</t>
  </si>
  <si>
    <t>de 2008 à 2012</t>
  </si>
  <si>
    <t>Autre personnel des soins (4)</t>
  </si>
  <si>
    <t>(4) Ergothérapeutes, aides-soignants, assistants en soins et santé communautaire.</t>
  </si>
  <si>
    <t>Taux d'encadrement (5)</t>
  </si>
  <si>
    <t>Personnel (6)</t>
  </si>
  <si>
    <r>
      <t>Source</t>
    </r>
    <r>
      <rPr>
        <i/>
        <sz val="8"/>
        <rFont val="Arial Narrow"/>
        <family val="2"/>
      </rPr>
      <t xml:space="preserve"> : Association des foyers de jour </t>
    </r>
  </si>
  <si>
    <t>-</t>
  </si>
  <si>
    <t>T 14.02.4.31</t>
  </si>
  <si>
    <t>2020 (7)</t>
  </si>
  <si>
    <t>(1) Comprend les foyers : Butini Jardin, Le Caroubier, Aux 5 Colosses, Livada, Oasis, Relais Dumas, Soubeyran, La Seymaz, Maison de Saconnay,</t>
  </si>
  <si>
    <t xml:space="preserve">(7) En raison de la pandémie de Covid-19, les foyers ont été fermés durant une partie de l'année 2020. Des prestations d'accompagnement à domicile ont toutefois été proposées. </t>
  </si>
  <si>
    <t xml:space="preserve">      Relais de Vessy, John Jaques, Butini Terrasse. Butini Terrasse accueille également des personnes pour la nuit.</t>
  </si>
  <si>
    <t>Date de mise à jour :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</si>
</sst>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"/>
    <numFmt numFmtId="165" formatCode="0.0"/>
    <numFmt numFmtId="166" formatCode="#,##0.0"/>
    <numFmt numFmtId="167" formatCode="&quot; &quot;#,##0.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9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Fill="1"/>
    <xf numFmtId="3" fontId="10" fillId="0" borderId="0" xfId="0" applyNumberFormat="1" applyFont="1" applyBorder="1" applyAlignment="1"/>
    <xf numFmtId="1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left"/>
    </xf>
    <xf numFmtId="166" fontId="10" fillId="0" borderId="0" xfId="0" applyNumberFormat="1" applyFont="1" applyBorder="1" applyAlignment="1"/>
    <xf numFmtId="1" fontId="8" fillId="0" borderId="0" xfId="0" applyNumberFormat="1" applyFont="1" applyBorder="1" applyAlignment="1">
      <alignment horizontal="left"/>
    </xf>
    <xf numFmtId="166" fontId="7" fillId="0" borderId="0" xfId="0" applyNumberFormat="1" applyFont="1" applyAlignment="1">
      <alignment horizontal="right"/>
    </xf>
    <xf numFmtId="3" fontId="12" fillId="0" borderId="0" xfId="0" applyNumberFormat="1" applyFont="1" applyFill="1" applyBorder="1" applyAlignment="1">
      <alignment horizontal="left"/>
    </xf>
    <xf numFmtId="0" fontId="4" fillId="0" borderId="0" xfId="0" applyFont="1"/>
    <xf numFmtId="3" fontId="11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/>
    <xf numFmtId="3" fontId="1" fillId="0" borderId="0" xfId="0" quotePrefix="1" applyNumberFormat="1" applyFont="1" applyBorder="1" applyAlignment="1">
      <alignment horizontal="right"/>
    </xf>
    <xf numFmtId="166" fontId="1" fillId="0" borderId="0" xfId="0" quotePrefix="1" applyNumberFormat="1" applyFont="1" applyBorder="1" applyAlignment="1">
      <alignment horizontal="right"/>
    </xf>
    <xf numFmtId="166" fontId="1" fillId="0" borderId="0" xfId="0" applyNumberFormat="1" applyFont="1" applyBorder="1" applyAlignment="1"/>
    <xf numFmtId="1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4" fontId="1" fillId="0" borderId="0" xfId="0" quotePrefix="1" applyNumberFormat="1" applyFont="1" applyBorder="1" applyAlignment="1">
      <alignment horizontal="right"/>
    </xf>
    <xf numFmtId="4" fontId="1" fillId="0" borderId="0" xfId="0" applyNumberFormat="1" applyFont="1" applyBorder="1" applyAlignment="1"/>
    <xf numFmtId="3" fontId="10" fillId="0" borderId="0" xfId="0" applyNumberFormat="1" applyFont="1" applyFill="1"/>
    <xf numFmtId="3" fontId="6" fillId="0" borderId="0" xfId="0" applyNumberFormat="1" applyFont="1" applyFill="1" applyBorder="1" applyAlignment="1"/>
    <xf numFmtId="3" fontId="1" fillId="0" borderId="0" xfId="0" applyNumberFormat="1" applyFont="1" applyAlignment="1">
      <alignment horizontal="left"/>
    </xf>
    <xf numFmtId="164" fontId="10" fillId="0" borderId="0" xfId="0" applyNumberFormat="1" applyFont="1" applyBorder="1" applyAlignment="1"/>
    <xf numFmtId="166" fontId="10" fillId="0" borderId="0" xfId="0" quotePrefix="1" applyNumberFormat="1" applyFont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164" fontId="7" fillId="0" borderId="0" xfId="0" applyNumberFormat="1" applyFont="1" applyBorder="1" applyAlignment="1"/>
    <xf numFmtId="166" fontId="6" fillId="0" borderId="0" xfId="0" applyNumberFormat="1" applyFont="1" applyFill="1" applyBorder="1"/>
    <xf numFmtId="0" fontId="13" fillId="0" borderId="0" xfId="0" applyFont="1"/>
    <xf numFmtId="0" fontId="14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1" fontId="1" fillId="0" borderId="3" xfId="0" applyNumberFormat="1" applyFont="1" applyFill="1" applyBorder="1" applyAlignment="1">
      <alignment horizontal="left"/>
    </xf>
    <xf numFmtId="1" fontId="1" fillId="0" borderId="3" xfId="0" quotePrefix="1" applyNumberFormat="1" applyFont="1" applyBorder="1" applyAlignment="1">
      <alignment horizontal="left"/>
    </xf>
    <xf numFmtId="3" fontId="6" fillId="0" borderId="3" xfId="0" applyNumberFormat="1" applyFont="1" applyBorder="1" applyAlignment="1"/>
    <xf numFmtId="1" fontId="10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/>
    <xf numFmtId="164" fontId="10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164" fontId="9" fillId="0" borderId="0" xfId="0" applyNumberFormat="1" applyFont="1" applyBorder="1" applyAlignment="1"/>
    <xf numFmtId="3" fontId="7" fillId="0" borderId="0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7" fillId="0" borderId="0" xfId="0" applyNumberFormat="1" applyFont="1" applyAlignment="1">
      <alignment horizontal="left"/>
    </xf>
    <xf numFmtId="1" fontId="7" fillId="0" borderId="0" xfId="0" applyNumberFormat="1" applyFont="1" applyFill="1" applyBorder="1" applyAlignment="1">
      <alignment horizontal="left" indent="2"/>
    </xf>
    <xf numFmtId="3" fontId="7" fillId="0" borderId="0" xfId="0" quotePrefix="1" applyNumberFormat="1" applyFont="1" applyAlignment="1">
      <alignment horizontal="left"/>
    </xf>
    <xf numFmtId="2" fontId="7" fillId="0" borderId="0" xfId="0" applyNumberFormat="1" applyFont="1" applyBorder="1" applyAlignment="1"/>
    <xf numFmtId="166" fontId="9" fillId="0" borderId="0" xfId="0" applyNumberFormat="1" applyFont="1" applyBorder="1" applyAlignment="1"/>
    <xf numFmtId="166" fontId="7" fillId="0" borderId="0" xfId="0" applyNumberFormat="1" applyFont="1" applyBorder="1" applyAlignment="1"/>
    <xf numFmtId="3" fontId="7" fillId="0" borderId="0" xfId="14" applyNumberFormat="1" applyFont="1" applyFill="1" applyBorder="1" applyAlignment="1">
      <alignment horizontal="right"/>
    </xf>
    <xf numFmtId="3" fontId="7" fillId="0" borderId="0" xfId="14" applyNumberFormat="1" applyFont="1" applyFill="1"/>
    <xf numFmtId="3" fontId="9" fillId="0" borderId="0" xfId="14" applyNumberFormat="1" applyFont="1" applyFill="1" applyBorder="1" applyAlignment="1"/>
    <xf numFmtId="166" fontId="9" fillId="0" borderId="0" xfId="14" applyNumberFormat="1" applyFont="1" applyFill="1" applyBorder="1" applyAlignment="1"/>
    <xf numFmtId="166" fontId="7" fillId="0" borderId="0" xfId="14" applyNumberFormat="1" applyFont="1" applyFill="1" applyBorder="1" applyAlignment="1"/>
    <xf numFmtId="4" fontId="7" fillId="0" borderId="0" xfId="14" applyNumberFormat="1" applyFont="1" applyFill="1" applyBorder="1" applyAlignment="1"/>
    <xf numFmtId="3" fontId="7" fillId="0" borderId="0" xfId="14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164" fontId="9" fillId="0" borderId="0" xfId="14" applyNumberFormat="1" applyFont="1" applyFill="1" applyBorder="1" applyAlignment="1"/>
    <xf numFmtId="164" fontId="7" fillId="0" borderId="0" xfId="14" applyNumberFormat="1" applyFont="1" applyFill="1" applyBorder="1" applyAlignment="1"/>
    <xf numFmtId="3" fontId="9" fillId="0" borderId="0" xfId="12" applyNumberFormat="1" applyFont="1"/>
    <xf numFmtId="3" fontId="7" fillId="0" borderId="0" xfId="12" applyNumberFormat="1" applyFont="1"/>
    <xf numFmtId="1" fontId="9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right" vertical="center"/>
    </xf>
    <xf numFmtId="164" fontId="7" fillId="0" borderId="0" xfId="12" applyNumberFormat="1" applyFont="1"/>
    <xf numFmtId="164" fontId="9" fillId="0" borderId="0" xfId="12" applyNumberFormat="1" applyFont="1"/>
    <xf numFmtId="167" fontId="7" fillId="0" borderId="0" xfId="12" applyNumberFormat="1" applyFont="1"/>
    <xf numFmtId="3" fontId="6" fillId="0" borderId="0" xfId="0" applyNumberFormat="1" applyFont="1"/>
    <xf numFmtId="164" fontId="7" fillId="0" borderId="0" xfId="0" applyNumberFormat="1" applyFont="1"/>
    <xf numFmtId="164" fontId="9" fillId="0" borderId="0" xfId="0" applyNumberFormat="1" applyFont="1"/>
  </cellXfs>
  <cellStyles count="28">
    <cellStyle name="Normal" xfId="0" builtinId="0"/>
    <cellStyle name="Normal 2" xfId="1" xr:uid="{F82D0A8D-37F6-46B5-9805-7A4F21005DCF}"/>
    <cellStyle name="Normal 2 2" xfId="2" xr:uid="{ECFA997E-54E7-4E62-A28B-9815822F96EB}"/>
    <cellStyle name="Normal 2 2 2" xfId="3" xr:uid="{D96E3C92-F7DB-4CA4-8506-EDA39E653E17}"/>
    <cellStyle name="Normal 2 2 3" xfId="4" xr:uid="{5D3063A7-0529-449F-B0F1-7EAFB2B318A7}"/>
    <cellStyle name="Normal 2 3" xfId="5" xr:uid="{718B54BA-8642-497B-9E7B-C76FAC39B1A6}"/>
    <cellStyle name="Normal 2 3 2" xfId="6" xr:uid="{DF1D5064-9683-4498-A7D8-EF794202F0E3}"/>
    <cellStyle name="Normal 2 3 3" xfId="7" xr:uid="{D86D5FE7-49AA-42A3-8664-5C6C9C63A337}"/>
    <cellStyle name="Normal 2 3 4" xfId="8" xr:uid="{A1927286-48B4-4E71-9750-B0C7B341DB84}"/>
    <cellStyle name="Normal 2 4" xfId="9" xr:uid="{4E4B8288-A73F-4F43-BD95-B742F8E089A8}"/>
    <cellStyle name="Normal 3" xfId="10" xr:uid="{81654D66-666B-4241-B66A-B26AB9A98BD0}"/>
    <cellStyle name="Normal 3 2" xfId="11" xr:uid="{4BE83FB1-66FF-4F5E-9E84-CF20ED74E289}"/>
    <cellStyle name="Normal 3 3" xfId="12" xr:uid="{02942A0D-39A5-4AA3-B38E-CA9D5DE7DED0}"/>
    <cellStyle name="Normal 3 4" xfId="13" xr:uid="{D6A8329B-A36F-47E3-9C89-632095759EE7}"/>
    <cellStyle name="Normal 4" xfId="14" xr:uid="{69E682A0-48EA-4FF9-834D-C11338B8809D}"/>
    <cellStyle name="Normal 4 2" xfId="15" xr:uid="{17E29D72-CFF6-4E5C-8915-5F8F5D1C9A76}"/>
    <cellStyle name="Normal 4 3" xfId="16" xr:uid="{97E1F891-B79D-4D46-99D2-EB3F2AD8D945}"/>
    <cellStyle name="Normal 4 3 2" xfId="17" xr:uid="{9158553B-1A8A-42CB-8137-F1688DCFB032}"/>
    <cellStyle name="Normal 4 3 3" xfId="18" xr:uid="{A6342619-0E29-40CC-BF77-F7E708CE3827}"/>
    <cellStyle name="Normal 4 4" xfId="19" xr:uid="{99EC863D-8D98-41D8-B8D4-C1DDDB44CCDD}"/>
    <cellStyle name="Normal 4 5" xfId="20" xr:uid="{540B4E99-FC72-49A8-B7D3-BF3869E17898}"/>
    <cellStyle name="Normal 5" xfId="21" xr:uid="{0123A572-E42D-4E4C-8568-EC64F1E22B27}"/>
    <cellStyle name="Normal 5 2" xfId="22" xr:uid="{54B300FF-9FFA-4880-BB51-838FC42EA1E3}"/>
    <cellStyle name="Normal 5 3" xfId="23" xr:uid="{2AD0B055-6D59-445E-9DC0-ADC91AB31956}"/>
    <cellStyle name="Normal 6" xfId="24" xr:uid="{3E426E6C-B6E5-425B-BC8A-7F40B7B61D15}"/>
    <cellStyle name="Pourcentage 2" xfId="25" xr:uid="{0C0E4088-D277-4C94-9370-79DFE78C3BD7}"/>
    <cellStyle name="Pourcentage 2 2" xfId="26" xr:uid="{AA235D0E-F80C-4754-A8F5-90DEBD975B38}"/>
    <cellStyle name="Pourcentage 3" xfId="27" xr:uid="{D78C683D-1D10-4FFC-9F48-467CAEE6B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409575</xdr:colOff>
      <xdr:row>1</xdr:row>
      <xdr:rowOff>47625</xdr:rowOff>
    </xdr:to>
    <xdr:pic>
      <xdr:nvPicPr>
        <xdr:cNvPr id="20626" name="Picture 3" descr="logo stat-ge">
          <a:extLst>
            <a:ext uri="{FF2B5EF4-FFF2-40B4-BE49-F238E27FC236}">
              <a16:creationId xmlns:a16="http://schemas.microsoft.com/office/drawing/2014/main" id="{29D7BF48-151B-D195-85D2-E9F40C54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0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0</xdr:rowOff>
    </xdr:from>
    <xdr:to>
      <xdr:col>10</xdr:col>
      <xdr:colOff>419100</xdr:colOff>
      <xdr:row>1</xdr:row>
      <xdr:rowOff>47625</xdr:rowOff>
    </xdr:to>
    <xdr:pic>
      <xdr:nvPicPr>
        <xdr:cNvPr id="19656" name="Picture 3" descr="logo stat-ge">
          <a:extLst>
            <a:ext uri="{FF2B5EF4-FFF2-40B4-BE49-F238E27FC236}">
              <a16:creationId xmlns:a16="http://schemas.microsoft.com/office/drawing/2014/main" id="{D95BBA6C-F675-BB29-CCFE-7007B94C5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38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18631" name="Picture 2" descr="logo stat-ge">
          <a:extLst>
            <a:ext uri="{FF2B5EF4-FFF2-40B4-BE49-F238E27FC236}">
              <a16:creationId xmlns:a16="http://schemas.microsoft.com/office/drawing/2014/main" id="{A2425FA8-83F9-1256-4299-56364911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19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16583" name="Picture 2" descr="logo stat-ge">
          <a:extLst>
            <a:ext uri="{FF2B5EF4-FFF2-40B4-BE49-F238E27FC236}">
              <a16:creationId xmlns:a16="http://schemas.microsoft.com/office/drawing/2014/main" id="{D05512BD-B289-DA25-3023-1F49A9F6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19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A809-C09F-4E89-A7F3-4DE3BBB1AA46}">
  <sheetPr>
    <pageSetUpPr fitToPage="1"/>
  </sheetPr>
  <dimension ref="A1:P45"/>
  <sheetViews>
    <sheetView tabSelected="1"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54.83203125" style="2" customWidth="1"/>
    <col min="2" max="13" width="9" style="2" customWidth="1"/>
    <col min="14" max="16384" width="16" style="2"/>
  </cols>
  <sheetData>
    <row r="1" spans="1:13" s="66" customFormat="1" ht="34.5" customHeight="1" x14ac:dyDescent="0.3">
      <c r="A1" s="61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66" customFormat="1" ht="5.0999999999999996" customHeight="1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0" customFormat="1" ht="39.9" customHeight="1" x14ac:dyDescent="0.3">
      <c r="A3" s="21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12" customFormat="1" ht="15" customHeight="1" x14ac:dyDescent="0.3">
      <c r="A4" s="12" t="s">
        <v>58</v>
      </c>
      <c r="B4" s="11"/>
      <c r="C4" s="11"/>
      <c r="D4" s="11"/>
      <c r="E4" s="11"/>
      <c r="F4" s="11"/>
      <c r="G4" s="11"/>
      <c r="H4" s="11"/>
      <c r="I4" s="11"/>
      <c r="J4" s="11"/>
      <c r="K4" s="96"/>
      <c r="L4" s="96"/>
      <c r="M4" s="96" t="s">
        <v>70</v>
      </c>
    </row>
    <row r="5" spans="1:13" s="15" customFormat="1" ht="15.9" customHeight="1" x14ac:dyDescent="0.3">
      <c r="A5" s="37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38"/>
      <c r="L5" s="38"/>
      <c r="M5" s="38" t="s">
        <v>0</v>
      </c>
    </row>
    <row r="6" spans="1:13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10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40" customFormat="1" ht="12" customHeight="1" x14ac:dyDescent="0.2">
      <c r="A8" s="39"/>
      <c r="B8" s="74">
        <v>2013</v>
      </c>
      <c r="C8" s="74">
        <v>2014</v>
      </c>
      <c r="D8" s="74">
        <v>2015</v>
      </c>
      <c r="E8" s="74">
        <v>2016</v>
      </c>
      <c r="F8" s="74">
        <v>2017</v>
      </c>
      <c r="G8" s="74">
        <v>2018</v>
      </c>
      <c r="H8" s="74">
        <v>2019</v>
      </c>
      <c r="I8" s="102" t="s">
        <v>71</v>
      </c>
      <c r="J8" s="74">
        <v>2021</v>
      </c>
      <c r="K8" s="74">
        <v>2022</v>
      </c>
      <c r="L8" s="74">
        <v>2023</v>
      </c>
      <c r="M8" s="74">
        <v>2024</v>
      </c>
    </row>
    <row r="9" spans="1:13" s="16" customFormat="1" ht="3.9" customHeight="1" x14ac:dyDescent="0.2">
      <c r="A9" s="20"/>
      <c r="B9" s="20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6" customFormat="1" ht="3.9" customHeight="1" x14ac:dyDescent="0.2">
      <c r="A10" s="17"/>
      <c r="B10" s="17"/>
      <c r="C10" s="17"/>
    </row>
    <row r="11" spans="1:13" s="3" customFormat="1" ht="20.100000000000001" customHeight="1" x14ac:dyDescent="0.2">
      <c r="A11" s="31" t="s">
        <v>52</v>
      </c>
      <c r="B11" s="5">
        <v>9</v>
      </c>
      <c r="C11" s="24">
        <v>9</v>
      </c>
      <c r="D11" s="80">
        <v>9</v>
      </c>
      <c r="E11" s="91">
        <v>9</v>
      </c>
      <c r="F11" s="97">
        <v>9</v>
      </c>
      <c r="G11" s="80">
        <v>10</v>
      </c>
      <c r="H11" s="80">
        <v>10</v>
      </c>
      <c r="I11" s="80">
        <v>11</v>
      </c>
      <c r="J11" s="80">
        <v>11</v>
      </c>
      <c r="K11" s="104">
        <v>11</v>
      </c>
      <c r="L11" s="108">
        <v>12</v>
      </c>
      <c r="M11" s="108">
        <v>12</v>
      </c>
    </row>
    <row r="12" spans="1:13" s="3" customFormat="1" ht="20.100000000000001" customHeight="1" x14ac:dyDescent="0.2">
      <c r="A12" s="31" t="s">
        <v>17</v>
      </c>
      <c r="B12" s="5">
        <v>132</v>
      </c>
      <c r="C12" s="24">
        <v>132</v>
      </c>
      <c r="D12" s="5">
        <v>132</v>
      </c>
      <c r="E12" s="91">
        <v>131.75</v>
      </c>
      <c r="F12" s="80">
        <v>132.5</v>
      </c>
      <c r="G12" s="80">
        <v>148</v>
      </c>
      <c r="H12" s="80">
        <v>148</v>
      </c>
      <c r="I12" s="80">
        <v>161</v>
      </c>
      <c r="J12" s="80">
        <v>161.25</v>
      </c>
      <c r="K12" s="104">
        <v>161.25</v>
      </c>
      <c r="L12" s="108">
        <v>173</v>
      </c>
      <c r="M12" s="108">
        <v>173</v>
      </c>
    </row>
    <row r="13" spans="1:13" s="24" customFormat="1" ht="20.100000000000001" customHeight="1" x14ac:dyDescent="0.2">
      <c r="A13" s="31" t="s">
        <v>41</v>
      </c>
      <c r="B13" s="87">
        <v>49.349999999999994</v>
      </c>
      <c r="C13" s="32">
        <v>51.15</v>
      </c>
      <c r="D13" s="32">
        <v>52.4</v>
      </c>
      <c r="E13" s="92">
        <v>52.860000000000007</v>
      </c>
      <c r="F13" s="92">
        <v>53.36</v>
      </c>
      <c r="G13" s="92">
        <v>56.4</v>
      </c>
      <c r="H13" s="87">
        <v>58.9</v>
      </c>
      <c r="I13" s="87">
        <v>62.51</v>
      </c>
      <c r="J13" s="87">
        <v>61.734000000000009</v>
      </c>
      <c r="K13" s="87">
        <v>65.97</v>
      </c>
      <c r="L13" s="87">
        <v>73.830000000000013</v>
      </c>
      <c r="M13" s="87">
        <v>74.989999999999995</v>
      </c>
    </row>
    <row r="14" spans="1:13" s="3" customFormat="1" ht="12" customHeight="1" x14ac:dyDescent="0.2">
      <c r="A14" s="25" t="s">
        <v>5</v>
      </c>
      <c r="B14" s="88">
        <v>20</v>
      </c>
      <c r="C14" s="47">
        <v>18.399999999999999</v>
      </c>
      <c r="D14" s="47">
        <v>16.5</v>
      </c>
      <c r="E14" s="93">
        <v>14.66</v>
      </c>
      <c r="F14" s="93">
        <v>18.049999999999997</v>
      </c>
      <c r="G14" s="47">
        <v>18.8</v>
      </c>
      <c r="H14" s="47">
        <v>14.6</v>
      </c>
      <c r="I14" s="47">
        <v>16.2</v>
      </c>
      <c r="J14" s="47">
        <v>13.4</v>
      </c>
      <c r="K14" s="105">
        <v>15.690000000000001</v>
      </c>
      <c r="L14" s="105">
        <v>16.21</v>
      </c>
      <c r="M14" s="105">
        <v>16.540000000000003</v>
      </c>
    </row>
    <row r="15" spans="1:13" s="3" customFormat="1" ht="12" customHeight="1" x14ac:dyDescent="0.2">
      <c r="A15" s="84" t="s">
        <v>59</v>
      </c>
      <c r="B15" s="88">
        <v>9.51</v>
      </c>
      <c r="C15" s="47">
        <v>9.26</v>
      </c>
      <c r="D15" s="47">
        <v>9.1999999999999993</v>
      </c>
      <c r="E15" s="93">
        <v>9.42</v>
      </c>
      <c r="F15" s="93">
        <v>10.799999999999999</v>
      </c>
      <c r="G15" s="47">
        <v>12.2</v>
      </c>
      <c r="H15" s="47">
        <v>10.6</v>
      </c>
      <c r="I15" s="47">
        <v>12.5</v>
      </c>
      <c r="J15" s="47">
        <v>11.8</v>
      </c>
      <c r="K15" s="105">
        <v>12.16</v>
      </c>
      <c r="L15" s="105">
        <v>12.320000000000002</v>
      </c>
      <c r="M15" s="105">
        <v>12.270000000000003</v>
      </c>
    </row>
    <row r="16" spans="1:13" s="3" customFormat="1" ht="12" customHeight="1" x14ac:dyDescent="0.2">
      <c r="A16" s="84" t="s">
        <v>64</v>
      </c>
      <c r="B16" s="88">
        <v>10.53</v>
      </c>
      <c r="C16" s="47">
        <v>9.14</v>
      </c>
      <c r="D16" s="47">
        <v>7.3</v>
      </c>
      <c r="E16" s="93">
        <v>5.24</v>
      </c>
      <c r="F16" s="93">
        <v>7.25</v>
      </c>
      <c r="G16" s="47">
        <v>6.6</v>
      </c>
      <c r="H16" s="47">
        <v>4</v>
      </c>
      <c r="I16" s="47">
        <v>3.7</v>
      </c>
      <c r="J16" s="47">
        <v>1.6</v>
      </c>
      <c r="K16" s="47">
        <v>3.53</v>
      </c>
      <c r="L16" s="105">
        <v>3.8899999999999997</v>
      </c>
      <c r="M16" s="105">
        <v>4.2699999999999996</v>
      </c>
    </row>
    <row r="17" spans="1:16" s="3" customFormat="1" ht="12" customHeight="1" x14ac:dyDescent="0.2">
      <c r="A17" s="25" t="s">
        <v>55</v>
      </c>
      <c r="B17" s="88">
        <v>21.5</v>
      </c>
      <c r="C17" s="47">
        <v>23.09</v>
      </c>
      <c r="D17" s="47">
        <v>25.2</v>
      </c>
      <c r="E17" s="93">
        <v>27.92</v>
      </c>
      <c r="F17" s="93">
        <v>28.17</v>
      </c>
      <c r="G17" s="47">
        <v>26.3</v>
      </c>
      <c r="H17" s="47">
        <v>32.5</v>
      </c>
      <c r="I17" s="47">
        <v>34.950000000000003</v>
      </c>
      <c r="J17" s="47">
        <v>32.11</v>
      </c>
      <c r="K17" s="47">
        <v>32.26</v>
      </c>
      <c r="L17" s="105">
        <v>38.51</v>
      </c>
      <c r="M17" s="105">
        <v>39.109999999999992</v>
      </c>
    </row>
    <row r="18" spans="1:16" s="3" customFormat="1" ht="12" customHeight="1" x14ac:dyDescent="0.2">
      <c r="A18" s="84" t="s">
        <v>56</v>
      </c>
      <c r="B18" s="88">
        <v>9.7999999999999989</v>
      </c>
      <c r="C18" s="47">
        <v>9.5299999999999994</v>
      </c>
      <c r="D18" s="88">
        <v>10.7</v>
      </c>
      <c r="E18" s="93">
        <v>12.65</v>
      </c>
      <c r="F18" s="93">
        <v>13.399999999999999</v>
      </c>
      <c r="G18" s="47">
        <v>12.3</v>
      </c>
      <c r="H18" s="47">
        <v>10.9</v>
      </c>
      <c r="I18" s="47">
        <v>11.780000000000001</v>
      </c>
      <c r="J18" s="47">
        <v>10.81</v>
      </c>
      <c r="K18" s="47">
        <v>12.419999999999998</v>
      </c>
      <c r="L18" s="105">
        <v>11.649999999999999</v>
      </c>
      <c r="M18" s="105">
        <v>14.65</v>
      </c>
    </row>
    <row r="19" spans="1:16" s="3" customFormat="1" ht="12" customHeight="1" x14ac:dyDescent="0.2">
      <c r="A19" s="84" t="s">
        <v>57</v>
      </c>
      <c r="B19" s="88">
        <v>11.72</v>
      </c>
      <c r="C19" s="47">
        <v>13.56</v>
      </c>
      <c r="D19" s="88">
        <v>14.5</v>
      </c>
      <c r="E19" s="93">
        <v>15.270000000000003</v>
      </c>
      <c r="F19" s="93">
        <v>14.77</v>
      </c>
      <c r="G19" s="47">
        <v>14</v>
      </c>
      <c r="H19" s="47">
        <v>21.6</v>
      </c>
      <c r="I19" s="47">
        <v>23.169999999999998</v>
      </c>
      <c r="J19" s="47">
        <v>21.3</v>
      </c>
      <c r="K19" s="47">
        <v>19.840000000000003</v>
      </c>
      <c r="L19" s="105">
        <v>26.86</v>
      </c>
      <c r="M19" s="105">
        <v>24.46</v>
      </c>
    </row>
    <row r="20" spans="1:16" s="3" customFormat="1" ht="12" customHeight="1" x14ac:dyDescent="0.2">
      <c r="A20" s="25" t="s">
        <v>1</v>
      </c>
      <c r="B20" s="88">
        <v>2.8000000000000003</v>
      </c>
      <c r="C20" s="47">
        <v>4.3600000000000003</v>
      </c>
      <c r="D20" s="47">
        <v>4.5</v>
      </c>
      <c r="E20" s="93">
        <v>4.59</v>
      </c>
      <c r="F20" s="93">
        <v>1.5999999999999999</v>
      </c>
      <c r="G20" s="47">
        <v>5.7</v>
      </c>
      <c r="H20" s="47">
        <v>6.2</v>
      </c>
      <c r="I20" s="47">
        <v>5.7</v>
      </c>
      <c r="J20" s="47">
        <v>8.234</v>
      </c>
      <c r="K20" s="47">
        <v>9.5</v>
      </c>
      <c r="L20" s="105">
        <v>10.119999999999999</v>
      </c>
      <c r="M20" s="105">
        <v>11.18</v>
      </c>
    </row>
    <row r="21" spans="1:16" s="3" customFormat="1" ht="12" customHeight="1" x14ac:dyDescent="0.2">
      <c r="A21" s="25" t="s">
        <v>4</v>
      </c>
      <c r="B21" s="88">
        <v>4.99</v>
      </c>
      <c r="C21" s="88">
        <v>5.3</v>
      </c>
      <c r="D21" s="88">
        <v>6.2</v>
      </c>
      <c r="E21" s="93">
        <v>5.69</v>
      </c>
      <c r="F21" s="93">
        <v>5.54</v>
      </c>
      <c r="G21" s="47">
        <v>5.7</v>
      </c>
      <c r="H21" s="47">
        <v>5.7</v>
      </c>
      <c r="I21" s="47">
        <v>5.66</v>
      </c>
      <c r="J21" s="47">
        <v>7.99</v>
      </c>
      <c r="K21" s="47">
        <v>8.5200000000000014</v>
      </c>
      <c r="L21" s="105">
        <v>8.99</v>
      </c>
      <c r="M21" s="105">
        <v>8.16</v>
      </c>
    </row>
    <row r="22" spans="1:16" s="3" customFormat="1" ht="20.100000000000001" customHeight="1" x14ac:dyDescent="0.2">
      <c r="A22" s="42" t="s">
        <v>38</v>
      </c>
      <c r="B22" s="4">
        <v>79</v>
      </c>
      <c r="C22" s="4">
        <v>79</v>
      </c>
      <c r="D22" s="4">
        <v>78</v>
      </c>
      <c r="E22" s="95">
        <v>80</v>
      </c>
      <c r="F22" s="98">
        <v>81</v>
      </c>
      <c r="G22" s="44">
        <v>82</v>
      </c>
      <c r="H22" s="44">
        <v>83</v>
      </c>
      <c r="I22" s="44">
        <v>83.4</v>
      </c>
      <c r="J22" s="44">
        <v>96.3</v>
      </c>
      <c r="K22" s="103">
        <v>98.3</v>
      </c>
      <c r="L22" s="107">
        <v>94</v>
      </c>
      <c r="M22" s="107">
        <v>112</v>
      </c>
    </row>
    <row r="23" spans="1:16" s="24" customFormat="1" ht="12" customHeight="1" x14ac:dyDescent="0.2">
      <c r="A23" s="33" t="s">
        <v>13</v>
      </c>
      <c r="B23" s="4">
        <v>51</v>
      </c>
      <c r="C23" s="75">
        <v>51</v>
      </c>
      <c r="D23" s="75">
        <v>55</v>
      </c>
      <c r="E23" s="95">
        <v>54</v>
      </c>
      <c r="F23" s="98">
        <v>55</v>
      </c>
      <c r="G23" s="59">
        <v>51</v>
      </c>
      <c r="H23" s="59">
        <v>54</v>
      </c>
      <c r="I23" s="59">
        <v>54.4</v>
      </c>
      <c r="J23" s="59">
        <v>62.4</v>
      </c>
      <c r="K23" s="103">
        <v>63.4</v>
      </c>
      <c r="L23" s="107">
        <v>63</v>
      </c>
      <c r="M23" s="107">
        <v>65</v>
      </c>
    </row>
    <row r="24" spans="1:16" s="3" customFormat="1" ht="19.5" customHeight="1" x14ac:dyDescent="0.2">
      <c r="A24" s="58" t="s">
        <v>66</v>
      </c>
      <c r="B24" s="86">
        <v>0.37</v>
      </c>
      <c r="C24" s="86">
        <v>0.39</v>
      </c>
      <c r="D24" s="86">
        <v>0.4</v>
      </c>
      <c r="E24" s="94">
        <v>0.40121442125237194</v>
      </c>
      <c r="F24" s="94">
        <v>0.40271698113207549</v>
      </c>
      <c r="G24" s="94">
        <v>0.38</v>
      </c>
      <c r="H24" s="94">
        <v>0.42</v>
      </c>
      <c r="I24" s="94">
        <v>0.38586419753086398</v>
      </c>
      <c r="J24" s="94">
        <v>0.39072151898734198</v>
      </c>
      <c r="K24" s="94">
        <v>0.42019108280254802</v>
      </c>
      <c r="L24" s="94">
        <v>0.42676300578034698</v>
      </c>
      <c r="M24" s="94">
        <f>0.00416611111111111*100</f>
        <v>0.41661111111111099</v>
      </c>
    </row>
    <row r="25" spans="1:16" s="24" customFormat="1" ht="20.100000000000001" customHeight="1" x14ac:dyDescent="0.2">
      <c r="A25" s="31" t="s">
        <v>25</v>
      </c>
      <c r="B25" s="5">
        <v>7491.014000000001</v>
      </c>
      <c r="C25" s="5">
        <v>7984</v>
      </c>
      <c r="D25" s="5">
        <v>8280.1370000000006</v>
      </c>
      <c r="E25" s="91">
        <v>8419.5609999999997</v>
      </c>
      <c r="F25" s="97">
        <v>8836</v>
      </c>
      <c r="G25" s="55">
        <v>9050</v>
      </c>
      <c r="H25" s="99">
        <v>9834.9737999999998</v>
      </c>
      <c r="I25" s="55">
        <v>8866.2330000000002</v>
      </c>
      <c r="J25" s="55">
        <v>10117.663039999999</v>
      </c>
      <c r="K25" s="104">
        <v>11094.249240000001</v>
      </c>
      <c r="L25" s="108">
        <v>12890.865948000001</v>
      </c>
      <c r="M25" s="108">
        <v>13290.652180000001</v>
      </c>
    </row>
    <row r="26" spans="1:16" s="3" customFormat="1" ht="12" customHeight="1" x14ac:dyDescent="0.2">
      <c r="A26" s="58" t="s">
        <v>67</v>
      </c>
      <c r="B26" s="4">
        <v>6110.473</v>
      </c>
      <c r="C26" s="17">
        <v>6251</v>
      </c>
      <c r="D26" s="17">
        <v>6611.9489999999996</v>
      </c>
      <c r="E26" s="95">
        <v>6709.45</v>
      </c>
      <c r="F26" s="98">
        <v>6357</v>
      </c>
      <c r="G26" s="44">
        <v>7144</v>
      </c>
      <c r="H26" s="100">
        <v>7789.0671109999994</v>
      </c>
      <c r="I26" s="44">
        <v>7083.5739999999996</v>
      </c>
      <c r="J26" s="44">
        <v>7996.9709300000004</v>
      </c>
      <c r="K26" s="103">
        <v>8722.1912599999996</v>
      </c>
      <c r="L26" s="107">
        <v>9825.5779899999998</v>
      </c>
      <c r="M26" s="107">
        <v>9954.6356099999994</v>
      </c>
    </row>
    <row r="27" spans="1:16" s="3" customFormat="1" ht="12" customHeight="1" x14ac:dyDescent="0.2">
      <c r="A27" s="58" t="s">
        <v>22</v>
      </c>
      <c r="B27" s="4">
        <v>1380.5410000000002</v>
      </c>
      <c r="C27" s="17">
        <v>1592</v>
      </c>
      <c r="D27" s="17">
        <v>1668.1880000000001</v>
      </c>
      <c r="E27" s="95">
        <v>1710.1110000000001</v>
      </c>
      <c r="F27" s="98">
        <v>2479</v>
      </c>
      <c r="G27" s="44">
        <v>1907</v>
      </c>
      <c r="H27" s="100">
        <v>2045.9066890000001</v>
      </c>
      <c r="I27" s="44">
        <v>1782.6590000000001</v>
      </c>
      <c r="J27" s="44">
        <v>2120.69211</v>
      </c>
      <c r="K27" s="103">
        <v>2372.05798</v>
      </c>
      <c r="L27" s="107">
        <v>3065.2879579999999</v>
      </c>
      <c r="M27" s="107">
        <v>3336.0165699999998</v>
      </c>
    </row>
    <row r="28" spans="1:16" s="24" customFormat="1" ht="20.100000000000001" customHeight="1" x14ac:dyDescent="0.2">
      <c r="A28" s="31" t="s">
        <v>26</v>
      </c>
      <c r="B28" s="5">
        <v>7715.7080000000005</v>
      </c>
      <c r="C28" s="5">
        <v>8382.52</v>
      </c>
      <c r="D28" s="5">
        <v>8473.4050000000007</v>
      </c>
      <c r="E28" s="5">
        <v>8622.6610000000001</v>
      </c>
      <c r="F28" s="97">
        <v>8796.8019999999997</v>
      </c>
      <c r="G28" s="55">
        <v>9039</v>
      </c>
      <c r="H28" s="99">
        <v>9801.11</v>
      </c>
      <c r="I28" s="55">
        <v>9794.5705399999988</v>
      </c>
      <c r="J28" s="55">
        <v>11757.406700000001</v>
      </c>
      <c r="K28" s="104">
        <v>10961.226819999998</v>
      </c>
      <c r="L28" s="108">
        <v>12279.787085</v>
      </c>
      <c r="M28" s="108">
        <v>13152.040150000001</v>
      </c>
      <c r="P28" s="3"/>
    </row>
    <row r="29" spans="1:16" s="3" customFormat="1" ht="12" customHeight="1" x14ac:dyDescent="0.2">
      <c r="A29" s="25" t="s">
        <v>9</v>
      </c>
      <c r="B29" s="4">
        <v>1386.4830000000002</v>
      </c>
      <c r="C29" s="17">
        <v>1585</v>
      </c>
      <c r="D29" s="17">
        <v>1623.4079999999999</v>
      </c>
      <c r="E29" s="95">
        <v>1733.663</v>
      </c>
      <c r="F29" s="98">
        <v>1866</v>
      </c>
      <c r="G29" s="44">
        <v>1813</v>
      </c>
      <c r="H29" s="44">
        <v>1885</v>
      </c>
      <c r="I29" s="44">
        <v>1040.5075999999999</v>
      </c>
      <c r="J29" s="44">
        <v>1310.5989999999999</v>
      </c>
      <c r="K29" s="103">
        <v>1750.9583599999999</v>
      </c>
      <c r="L29" s="107">
        <v>1907.8486000000003</v>
      </c>
      <c r="M29" s="107">
        <v>2220.4079999999999</v>
      </c>
    </row>
    <row r="30" spans="1:16" s="3" customFormat="1" ht="12" customHeight="1" x14ac:dyDescent="0.2">
      <c r="A30" s="25" t="s">
        <v>6</v>
      </c>
      <c r="B30" s="4">
        <v>16</v>
      </c>
      <c r="C30" s="89" t="s">
        <v>69</v>
      </c>
      <c r="D30" s="89" t="s">
        <v>69</v>
      </c>
      <c r="E30" s="89" t="s">
        <v>69</v>
      </c>
      <c r="F30" s="89" t="s">
        <v>69</v>
      </c>
      <c r="G30" s="44">
        <v>70</v>
      </c>
      <c r="H30" s="89" t="s">
        <v>69</v>
      </c>
      <c r="I30" s="89" t="s">
        <v>69</v>
      </c>
      <c r="J30" s="89" t="s">
        <v>69</v>
      </c>
      <c r="K30" s="89" t="s">
        <v>69</v>
      </c>
      <c r="L30" s="89" t="s">
        <v>69</v>
      </c>
      <c r="M30" s="89" t="s">
        <v>69</v>
      </c>
    </row>
    <row r="31" spans="1:16" s="3" customFormat="1" ht="12" customHeight="1" x14ac:dyDescent="0.2">
      <c r="A31" s="25" t="s">
        <v>2</v>
      </c>
      <c r="B31" s="4">
        <v>5814.9960000000001</v>
      </c>
      <c r="C31" s="17">
        <v>6202</v>
      </c>
      <c r="D31" s="90">
        <v>6196.5789999999997</v>
      </c>
      <c r="E31" s="95">
        <v>6294.9939999999997</v>
      </c>
      <c r="F31" s="98">
        <v>6689</v>
      </c>
      <c r="G31" s="44">
        <v>7109</v>
      </c>
      <c r="H31" s="44">
        <v>7830</v>
      </c>
      <c r="I31" s="44">
        <v>8541.0969999999998</v>
      </c>
      <c r="J31" s="44">
        <v>9207.2260000000006</v>
      </c>
      <c r="K31" s="103">
        <v>9099.4200000000019</v>
      </c>
      <c r="L31" s="107">
        <v>9790.8450000000012</v>
      </c>
      <c r="M31" s="107">
        <v>10234.032999999999</v>
      </c>
    </row>
    <row r="32" spans="1:16" s="3" customFormat="1" ht="12" customHeight="1" x14ac:dyDescent="0.2">
      <c r="A32" s="25" t="s">
        <v>3</v>
      </c>
      <c r="B32" s="4">
        <v>421.22699999999998</v>
      </c>
      <c r="C32" s="17">
        <v>481</v>
      </c>
      <c r="D32" s="90">
        <v>481.31000000000006</v>
      </c>
      <c r="E32" s="95">
        <v>502.637</v>
      </c>
      <c r="F32" s="98">
        <v>157</v>
      </c>
      <c r="G32" s="89" t="s">
        <v>69</v>
      </c>
      <c r="H32" s="89" t="s">
        <v>69</v>
      </c>
      <c r="I32" s="89" t="s">
        <v>69</v>
      </c>
      <c r="J32" s="89" t="s">
        <v>69</v>
      </c>
      <c r="K32" s="89" t="s">
        <v>69</v>
      </c>
      <c r="L32" s="89" t="s">
        <v>69</v>
      </c>
      <c r="M32" s="89" t="s">
        <v>69</v>
      </c>
    </row>
    <row r="33" spans="1:13" s="3" customFormat="1" ht="12" customHeight="1" x14ac:dyDescent="0.2">
      <c r="A33" s="25" t="s">
        <v>7</v>
      </c>
      <c r="B33" s="4">
        <v>77.00200000000001</v>
      </c>
      <c r="C33" s="17">
        <v>113</v>
      </c>
      <c r="D33" s="90">
        <v>172.10800000000003</v>
      </c>
      <c r="E33" s="95">
        <v>91.367000000000004</v>
      </c>
      <c r="F33" s="98">
        <v>84.801999999999992</v>
      </c>
      <c r="G33" s="44">
        <v>46</v>
      </c>
      <c r="H33" s="44">
        <v>86</v>
      </c>
      <c r="I33" s="44">
        <v>212.96593999999999</v>
      </c>
      <c r="J33" s="44">
        <v>1239.5817</v>
      </c>
      <c r="K33" s="103">
        <v>110.84845999999999</v>
      </c>
      <c r="L33" s="107">
        <v>581.09348499999999</v>
      </c>
      <c r="M33" s="107">
        <v>697.59915000000001</v>
      </c>
    </row>
    <row r="34" spans="1:13" s="24" customFormat="1" ht="20.100000000000001" customHeight="1" x14ac:dyDescent="0.2">
      <c r="A34" s="101" t="s">
        <v>27</v>
      </c>
      <c r="B34" s="5">
        <v>225.69499999999994</v>
      </c>
      <c r="C34" s="5">
        <v>398</v>
      </c>
      <c r="D34" s="5">
        <v>193.28899999999999</v>
      </c>
      <c r="E34" s="5">
        <v>203.1</v>
      </c>
      <c r="F34" s="55">
        <v>-39</v>
      </c>
      <c r="G34" s="55">
        <v>-11</v>
      </c>
      <c r="H34" s="99">
        <v>-33.863800000000083</v>
      </c>
      <c r="I34" s="55">
        <v>928</v>
      </c>
      <c r="J34" s="55">
        <v>1639.7436600000001</v>
      </c>
      <c r="K34" s="104">
        <v>-133.02242000000035</v>
      </c>
      <c r="L34" s="108">
        <v>-611.07886299999973</v>
      </c>
      <c r="M34" s="108">
        <v>-138.61203</v>
      </c>
    </row>
    <row r="35" spans="1:13" s="5" customFormat="1" ht="12" customHeight="1" x14ac:dyDescent="0.3">
      <c r="A35" s="58"/>
      <c r="B35" s="6"/>
      <c r="C35" s="6"/>
      <c r="D35" s="6"/>
      <c r="E35" s="6"/>
      <c r="F35" s="6"/>
      <c r="G35" s="6"/>
      <c r="H35" s="6"/>
      <c r="I35" s="6"/>
      <c r="J35" s="6"/>
      <c r="K35" s="103"/>
      <c r="L35" s="108"/>
      <c r="M35" s="108"/>
    </row>
    <row r="36" spans="1:13" s="5" customFormat="1" ht="15.75" customHeight="1" x14ac:dyDescent="0.3">
      <c r="A36" s="58" t="s">
        <v>72</v>
      </c>
      <c r="B36" s="6"/>
      <c r="C36" s="6"/>
      <c r="D36" s="6"/>
      <c r="E36" s="6"/>
      <c r="F36" s="6"/>
      <c r="G36" s="6"/>
      <c r="H36" s="6"/>
      <c r="I36" s="6"/>
      <c r="J36" s="6"/>
      <c r="K36" s="103"/>
      <c r="L36" s="108"/>
      <c r="M36" s="108"/>
    </row>
    <row r="37" spans="1:13" s="3" customFormat="1" ht="12" customHeight="1" x14ac:dyDescent="0.2">
      <c r="A37" s="58" t="s">
        <v>74</v>
      </c>
      <c r="B37" s="23"/>
      <c r="C37" s="23"/>
      <c r="D37" s="23"/>
      <c r="E37" s="23"/>
      <c r="F37" s="23"/>
      <c r="G37" s="23"/>
      <c r="H37" s="23"/>
      <c r="I37" s="23"/>
      <c r="J37" s="23"/>
      <c r="K37" s="103"/>
      <c r="L37" s="108"/>
      <c r="M37" s="108"/>
    </row>
    <row r="38" spans="1:13" s="3" customFormat="1" ht="12" customHeight="1" x14ac:dyDescent="0.3">
      <c r="A38" s="54" t="s">
        <v>42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106"/>
      <c r="M38" s="106"/>
    </row>
    <row r="39" spans="1:13" s="3" customFormat="1" ht="12" customHeight="1" x14ac:dyDescent="0.2">
      <c r="A39" s="83" t="s">
        <v>62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3" s="3" customFormat="1" ht="12" customHeight="1" x14ac:dyDescent="0.2">
      <c r="A40" s="85" t="s">
        <v>65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3" s="5" customFormat="1" ht="12" customHeight="1" x14ac:dyDescent="0.3">
      <c r="A41" s="83" t="s">
        <v>60</v>
      </c>
      <c r="B41" s="6"/>
      <c r="C41" s="6"/>
      <c r="D41" s="6"/>
      <c r="E41" s="6"/>
      <c r="F41" s="6"/>
      <c r="G41" s="6"/>
    </row>
    <row r="42" spans="1:13" s="5" customFormat="1" ht="12" customHeight="1" x14ac:dyDescent="0.3">
      <c r="A42" s="83" t="s">
        <v>61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3" s="5" customFormat="1" ht="12" customHeight="1" x14ac:dyDescent="0.3">
      <c r="A43" s="83" t="s">
        <v>73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3" ht="19.5" customHeight="1" x14ac:dyDescent="0.2">
      <c r="A44" s="1" t="s">
        <v>68</v>
      </c>
      <c r="B44" s="23"/>
      <c r="C44" s="23"/>
      <c r="D44" s="23"/>
      <c r="E44" s="23"/>
      <c r="F44" s="23"/>
      <c r="G44" s="23"/>
      <c r="H44" s="5"/>
      <c r="I44" s="5"/>
      <c r="J44" s="23"/>
      <c r="L44" s="75"/>
      <c r="M44" s="75" t="s">
        <v>75</v>
      </c>
    </row>
    <row r="45" spans="1:13" ht="3.75" customHeight="1" x14ac:dyDescent="0.2">
      <c r="A45" s="70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</sheetData>
  <pageMargins left="0.62992125984251968" right="0.59055118110236227" top="0.98425196850393704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B39B-0110-4AEC-A4CC-205A865FD744}">
  <dimension ref="A1:K38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46" style="2" customWidth="1"/>
    <col min="2" max="11" width="9" style="2" customWidth="1"/>
    <col min="12" max="16384" width="16" style="2"/>
  </cols>
  <sheetData>
    <row r="1" spans="1:11" s="66" customFormat="1" ht="34.5" customHeight="1" x14ac:dyDescent="0.3">
      <c r="A1" s="61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66" customFormat="1" ht="5.0999999999999996" customHeight="1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10" customFormat="1" ht="39.9" customHeight="1" x14ac:dyDescent="0.3">
      <c r="A3" s="21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2" customFormat="1" ht="15" customHeight="1" x14ac:dyDescent="0.3">
      <c r="A4" s="12" t="s">
        <v>63</v>
      </c>
      <c r="B4" s="11"/>
      <c r="C4" s="11"/>
      <c r="D4" s="11"/>
      <c r="E4" s="11"/>
      <c r="F4" s="11"/>
      <c r="G4" s="11"/>
      <c r="H4" s="11"/>
      <c r="I4" s="11"/>
      <c r="J4" s="11"/>
      <c r="K4" s="96" t="s">
        <v>70</v>
      </c>
    </row>
    <row r="5" spans="1:11" s="15" customFormat="1" ht="15.9" customHeight="1" x14ac:dyDescent="0.3">
      <c r="A5" s="37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38" t="s">
        <v>0</v>
      </c>
    </row>
    <row r="6" spans="1:11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0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40" customFormat="1" ht="12" customHeight="1" x14ac:dyDescent="0.2">
      <c r="A8" s="39"/>
      <c r="G8" s="74">
        <v>2008</v>
      </c>
      <c r="H8" s="74">
        <v>2009</v>
      </c>
      <c r="I8" s="74">
        <v>2010</v>
      </c>
      <c r="J8" s="74">
        <v>2011</v>
      </c>
      <c r="K8" s="74">
        <v>2012</v>
      </c>
    </row>
    <row r="9" spans="1:11" s="16" customFormat="1" ht="3.9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19"/>
      <c r="K9" s="19"/>
    </row>
    <row r="10" spans="1:11" s="16" customFormat="1" ht="3.9" customHeight="1" x14ac:dyDescent="0.2">
      <c r="A10" s="17"/>
      <c r="G10" s="17"/>
      <c r="H10" s="17"/>
      <c r="I10" s="17"/>
    </row>
    <row r="11" spans="1:11" s="3" customFormat="1" ht="20.100000000000001" customHeight="1" x14ac:dyDescent="0.2">
      <c r="A11" s="31" t="s">
        <v>52</v>
      </c>
      <c r="G11" s="24">
        <v>8</v>
      </c>
      <c r="H11" s="24">
        <v>8</v>
      </c>
      <c r="I11" s="24">
        <v>8</v>
      </c>
      <c r="J11" s="80">
        <v>8</v>
      </c>
      <c r="K11" s="80">
        <v>8</v>
      </c>
    </row>
    <row r="12" spans="1:11" s="3" customFormat="1" ht="20.100000000000001" customHeight="1" x14ac:dyDescent="0.2">
      <c r="A12" s="31" t="s">
        <v>17</v>
      </c>
      <c r="G12" s="24">
        <v>111</v>
      </c>
      <c r="H12" s="24">
        <v>110</v>
      </c>
      <c r="I12" s="24">
        <v>110</v>
      </c>
      <c r="J12" s="5">
        <v>115</v>
      </c>
      <c r="K12" s="5">
        <v>110</v>
      </c>
    </row>
    <row r="13" spans="1:11" s="24" customFormat="1" ht="20.100000000000001" customHeight="1" x14ac:dyDescent="0.2">
      <c r="A13" s="31" t="s">
        <v>41</v>
      </c>
      <c r="G13" s="32">
        <v>39.380000000000003</v>
      </c>
      <c r="H13" s="32">
        <v>39.450000000000003</v>
      </c>
      <c r="I13" s="32">
        <v>40.01</v>
      </c>
      <c r="J13" s="32">
        <v>40.64</v>
      </c>
      <c r="K13" s="32">
        <v>42.37</v>
      </c>
    </row>
    <row r="14" spans="1:11" s="3" customFormat="1" ht="12" customHeight="1" x14ac:dyDescent="0.2">
      <c r="A14" s="25" t="s">
        <v>5</v>
      </c>
      <c r="G14" s="47">
        <v>9.93</v>
      </c>
      <c r="H14" s="47">
        <v>11.38</v>
      </c>
      <c r="I14" s="47">
        <v>10.49</v>
      </c>
      <c r="J14" s="47">
        <v>11.55</v>
      </c>
      <c r="K14" s="47">
        <v>13.07</v>
      </c>
    </row>
    <row r="15" spans="1:11" s="3" customFormat="1" ht="12" customHeight="1" x14ac:dyDescent="0.2">
      <c r="A15" s="25" t="s">
        <v>8</v>
      </c>
      <c r="G15" s="47">
        <v>18.59</v>
      </c>
      <c r="H15" s="47">
        <v>18.59</v>
      </c>
      <c r="I15" s="47">
        <v>20.100000000000001</v>
      </c>
      <c r="J15" s="47">
        <v>19.670000000000002</v>
      </c>
      <c r="K15" s="47">
        <v>20.02</v>
      </c>
    </row>
    <row r="16" spans="1:11" s="3" customFormat="1" ht="12" customHeight="1" x14ac:dyDescent="0.2">
      <c r="A16" s="25" t="s">
        <v>1</v>
      </c>
      <c r="G16" s="47">
        <v>4.75</v>
      </c>
      <c r="H16" s="47">
        <v>3.75</v>
      </c>
      <c r="I16" s="47">
        <v>3.46</v>
      </c>
      <c r="J16" s="47">
        <v>4</v>
      </c>
      <c r="K16" s="47">
        <v>3.96</v>
      </c>
    </row>
    <row r="17" spans="1:11" s="3" customFormat="1" ht="12" customHeight="1" x14ac:dyDescent="0.2">
      <c r="A17" s="25" t="s">
        <v>4</v>
      </c>
      <c r="G17" s="47">
        <v>6.11</v>
      </c>
      <c r="H17" s="47">
        <v>5.73</v>
      </c>
      <c r="I17" s="47">
        <v>5.96</v>
      </c>
      <c r="J17" s="47">
        <v>5.42</v>
      </c>
      <c r="K17" s="47">
        <v>5.32</v>
      </c>
    </row>
    <row r="18" spans="1:11" s="3" customFormat="1" ht="20.100000000000001" customHeight="1" x14ac:dyDescent="0.2">
      <c r="A18" s="42" t="s">
        <v>38</v>
      </c>
      <c r="G18" s="3">
        <v>64</v>
      </c>
      <c r="H18" s="3">
        <v>62</v>
      </c>
      <c r="I18" s="3">
        <v>65</v>
      </c>
      <c r="J18" s="44">
        <v>66</v>
      </c>
      <c r="K18" s="44">
        <v>69</v>
      </c>
    </row>
    <row r="19" spans="1:11" s="3" customFormat="1" ht="12" customHeight="1" x14ac:dyDescent="0.2">
      <c r="A19" s="33" t="s">
        <v>13</v>
      </c>
      <c r="G19" s="3">
        <v>45</v>
      </c>
      <c r="H19" s="3">
        <v>42</v>
      </c>
      <c r="I19" s="3">
        <v>47</v>
      </c>
      <c r="J19" s="44">
        <v>44</v>
      </c>
      <c r="K19" s="44">
        <v>47</v>
      </c>
    </row>
    <row r="20" spans="1:11" s="3" customFormat="1" ht="20.100000000000001" customHeight="1" x14ac:dyDescent="0.2">
      <c r="A20" s="42" t="s">
        <v>14</v>
      </c>
      <c r="G20" s="51">
        <v>0.35477477477477476</v>
      </c>
      <c r="H20" s="51">
        <v>0.35863636363636364</v>
      </c>
      <c r="I20" s="51">
        <v>0.36372727272727273</v>
      </c>
      <c r="J20" s="51">
        <v>0.35339130340000002</v>
      </c>
      <c r="K20" s="51">
        <v>0.38545454000000001</v>
      </c>
    </row>
    <row r="21" spans="1:11" s="24" customFormat="1" ht="20.100000000000001" customHeight="1" x14ac:dyDescent="0.2">
      <c r="A21" s="31" t="s">
        <v>25</v>
      </c>
      <c r="G21" s="24">
        <v>6177.8850000000002</v>
      </c>
      <c r="H21" s="28">
        <v>5823.723</v>
      </c>
      <c r="I21" s="28">
        <v>5996.0859999999993</v>
      </c>
      <c r="J21" s="28">
        <v>6549.2659999999996</v>
      </c>
      <c r="K21" s="55">
        <v>6880.2640000000001</v>
      </c>
    </row>
    <row r="22" spans="1:11" s="3" customFormat="1" ht="12" customHeight="1" x14ac:dyDescent="0.2">
      <c r="A22" s="58" t="s">
        <v>21</v>
      </c>
      <c r="G22" s="78">
        <v>4852.192</v>
      </c>
      <c r="H22" s="17">
        <v>4699.174</v>
      </c>
      <c r="I22" s="17">
        <v>4855.37</v>
      </c>
      <c r="J22" s="44">
        <v>5443.87</v>
      </c>
      <c r="K22" s="44">
        <v>5672.6</v>
      </c>
    </row>
    <row r="23" spans="1:11" s="3" customFormat="1" ht="12" customHeight="1" x14ac:dyDescent="0.2">
      <c r="A23" s="58" t="s">
        <v>22</v>
      </c>
      <c r="G23" s="78">
        <v>1325.693</v>
      </c>
      <c r="H23" s="17">
        <v>1124.55</v>
      </c>
      <c r="I23" s="17">
        <v>1140.7159999999999</v>
      </c>
      <c r="J23" s="44">
        <v>1105.396</v>
      </c>
      <c r="K23" s="44">
        <v>1207.664</v>
      </c>
    </row>
    <row r="24" spans="1:11" s="24" customFormat="1" ht="20.100000000000001" customHeight="1" x14ac:dyDescent="0.2">
      <c r="A24" s="31" t="s">
        <v>26</v>
      </c>
      <c r="G24" s="24">
        <v>6065.3576000000003</v>
      </c>
      <c r="H24" s="28">
        <v>6525.7420000000002</v>
      </c>
      <c r="I24" s="28">
        <v>6361.25</v>
      </c>
      <c r="J24" s="28">
        <v>6569.0010000000002</v>
      </c>
      <c r="K24" s="55">
        <v>7228.5233099999996</v>
      </c>
    </row>
    <row r="25" spans="1:11" s="3" customFormat="1" ht="12" customHeight="1" x14ac:dyDescent="0.2">
      <c r="A25" s="25" t="s">
        <v>9</v>
      </c>
      <c r="G25" s="78">
        <v>1094.9059999999999</v>
      </c>
      <c r="H25" s="17">
        <v>1239.691</v>
      </c>
      <c r="I25" s="17">
        <v>1223.7819999999999</v>
      </c>
      <c r="J25" s="17">
        <v>1247.0239999999999</v>
      </c>
      <c r="K25" s="44">
        <v>1230.7180000000001</v>
      </c>
    </row>
    <row r="26" spans="1:11" s="3" customFormat="1" ht="12" customHeight="1" x14ac:dyDescent="0.2">
      <c r="A26" s="25" t="s">
        <v>6</v>
      </c>
      <c r="G26" s="78">
        <v>185.505</v>
      </c>
      <c r="H26" s="17">
        <v>8.7799999999999994</v>
      </c>
      <c r="I26" s="17">
        <v>7.92</v>
      </c>
      <c r="J26" s="81">
        <v>7.62</v>
      </c>
      <c r="K26" s="81">
        <v>14.173999999999999</v>
      </c>
    </row>
    <row r="27" spans="1:11" s="3" customFormat="1" ht="12" customHeight="1" x14ac:dyDescent="0.2">
      <c r="A27" s="25" t="s">
        <v>2</v>
      </c>
      <c r="G27" s="78">
        <v>4268.4179999999997</v>
      </c>
      <c r="H27" s="17">
        <v>4706.241</v>
      </c>
      <c r="I27" s="17">
        <v>4647.6940000000004</v>
      </c>
      <c r="J27" s="17">
        <v>4797.9780000000001</v>
      </c>
      <c r="K27" s="44">
        <v>5399.8230000000003</v>
      </c>
    </row>
    <row r="28" spans="1:11" s="3" customFormat="1" ht="12" customHeight="1" x14ac:dyDescent="0.2">
      <c r="A28" s="25" t="s">
        <v>3</v>
      </c>
      <c r="G28" s="78">
        <v>260.18860000000001</v>
      </c>
      <c r="H28" s="17">
        <v>282.12099999999998</v>
      </c>
      <c r="I28" s="17">
        <v>265.428</v>
      </c>
      <c r="J28" s="17">
        <v>246.62360000000001</v>
      </c>
      <c r="K28" s="17">
        <v>382.49900000000002</v>
      </c>
    </row>
    <row r="29" spans="1:11" s="3" customFormat="1" ht="12" customHeight="1" x14ac:dyDescent="0.2">
      <c r="A29" s="25" t="s">
        <v>7</v>
      </c>
      <c r="G29" s="78">
        <v>256.33999999999997</v>
      </c>
      <c r="H29" s="17">
        <v>288.90899999999999</v>
      </c>
      <c r="I29" s="17">
        <v>216.42599999999999</v>
      </c>
      <c r="J29" s="17">
        <v>269.755</v>
      </c>
      <c r="K29" s="44">
        <v>201.30795000000001</v>
      </c>
    </row>
    <row r="30" spans="1:11" s="24" customFormat="1" ht="20.100000000000001" customHeight="1" x14ac:dyDescent="0.2">
      <c r="A30" s="27" t="s">
        <v>27</v>
      </c>
      <c r="G30" s="55">
        <v>-112.52739999999994</v>
      </c>
      <c r="H30" s="28">
        <v>702.01900000000001</v>
      </c>
      <c r="I30" s="28">
        <v>365.16399999999999</v>
      </c>
      <c r="J30" s="28">
        <v>19.734850000000002</v>
      </c>
      <c r="K30" s="55">
        <v>348.25865000000039</v>
      </c>
    </row>
    <row r="31" spans="1:11" s="4" customFormat="1" ht="15.9" customHeight="1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s="5" customFormat="1" ht="15.9" customHeight="1" x14ac:dyDescent="0.3">
      <c r="A32" s="42" t="s">
        <v>35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s="5" customFormat="1" ht="12" customHeight="1" x14ac:dyDescent="0.3">
      <c r="A33" s="42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s="5" customFormat="1" ht="12" customHeight="1" x14ac:dyDescent="0.3">
      <c r="A34" s="54" t="s">
        <v>42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s="3" customFormat="1" ht="12" customHeight="1" x14ac:dyDescent="0.2">
      <c r="A35" s="54" t="s">
        <v>39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s="3" customFormat="1" ht="12" customHeight="1" x14ac:dyDescent="0.2">
      <c r="A36" s="54" t="s">
        <v>51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s="5" customFormat="1" ht="15.9" customHeight="1" x14ac:dyDescent="0.3">
      <c r="A37" s="1" t="s">
        <v>53</v>
      </c>
      <c r="B37" s="6"/>
      <c r="C37" s="6"/>
      <c r="D37" s="6"/>
      <c r="E37" s="6"/>
      <c r="F37" s="6"/>
      <c r="G37" s="6"/>
      <c r="H37" s="6"/>
      <c r="I37" s="6"/>
      <c r="K37" s="75" t="s">
        <v>54</v>
      </c>
    </row>
    <row r="38" spans="1:11" s="5" customFormat="1" ht="3.9" customHeight="1" x14ac:dyDescent="0.3">
      <c r="A38" s="70"/>
      <c r="B38" s="72"/>
      <c r="C38" s="72"/>
      <c r="D38" s="72"/>
      <c r="E38" s="72"/>
      <c r="F38" s="72"/>
      <c r="G38" s="72"/>
      <c r="H38" s="72"/>
      <c r="I38" s="72"/>
      <c r="J38" s="72"/>
      <c r="K38" s="72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309D-71CD-42E0-9F4C-C4BCF5060DEB}">
  <dimension ref="A1:K41"/>
  <sheetViews>
    <sheetView workbookViewId="0">
      <selection activeCell="L1" sqref="L1"/>
    </sheetView>
  </sheetViews>
  <sheetFormatPr baseColWidth="10" defaultColWidth="16" defaultRowHeight="9.9" customHeight="1" x14ac:dyDescent="0.2"/>
  <cols>
    <col min="1" max="1" width="9" style="2" customWidth="1"/>
    <col min="2" max="2" width="38.83203125" style="2" customWidth="1"/>
    <col min="3" max="3" width="9" style="2" customWidth="1"/>
    <col min="4" max="11" width="10" style="2" customWidth="1"/>
    <col min="12" max="16384" width="16" style="2"/>
  </cols>
  <sheetData>
    <row r="1" spans="1:11" s="66" customFormat="1" ht="34.5" customHeight="1" x14ac:dyDescent="0.3">
      <c r="A1" s="61" t="s">
        <v>28</v>
      </c>
      <c r="B1" s="61"/>
      <c r="C1" s="62"/>
      <c r="D1"/>
      <c r="E1"/>
      <c r="F1" s="63"/>
      <c r="G1" s="63"/>
      <c r="H1" s="63"/>
      <c r="I1" s="64"/>
      <c r="J1" s="65"/>
      <c r="K1" s="65"/>
    </row>
    <row r="2" spans="1:11" s="66" customFormat="1" ht="5.0999999999999996" customHeight="1" thickBot="1" x14ac:dyDescent="0.25">
      <c r="A2" s="67"/>
      <c r="B2" s="67"/>
      <c r="C2" s="67"/>
      <c r="D2" s="67"/>
      <c r="E2" s="67"/>
      <c r="F2" s="67"/>
      <c r="G2" s="67"/>
      <c r="H2" s="67"/>
      <c r="I2" s="68"/>
      <c r="J2" s="69"/>
      <c r="K2" s="69"/>
    </row>
    <row r="3" spans="1:11" s="10" customFormat="1" ht="39.9" customHeight="1" x14ac:dyDescent="0.3">
      <c r="A3" s="21" t="s">
        <v>29</v>
      </c>
      <c r="C3" s="35"/>
      <c r="D3" s="9"/>
      <c r="E3" s="9"/>
      <c r="F3" s="9"/>
      <c r="G3" s="9"/>
      <c r="H3" s="9"/>
      <c r="I3" s="9"/>
      <c r="J3" s="9"/>
      <c r="K3" s="9"/>
    </row>
    <row r="4" spans="1:11" s="12" customFormat="1" ht="15" customHeight="1" x14ac:dyDescent="0.3">
      <c r="A4" s="12" t="s">
        <v>37</v>
      </c>
      <c r="B4" s="36"/>
      <c r="C4" s="11"/>
      <c r="D4" s="9"/>
      <c r="E4" s="9"/>
      <c r="F4" s="9"/>
      <c r="G4" s="9"/>
      <c r="H4" s="9"/>
      <c r="I4" s="9"/>
      <c r="J4" s="9"/>
      <c r="K4" s="96" t="s">
        <v>70</v>
      </c>
    </row>
    <row r="5" spans="1:11" s="15" customFormat="1" ht="15.9" customHeight="1" x14ac:dyDescent="0.3">
      <c r="A5" s="37" t="s">
        <v>10</v>
      </c>
      <c r="B5" s="13"/>
      <c r="C5" s="14"/>
      <c r="D5" s="38"/>
      <c r="E5" s="38"/>
      <c r="F5" s="38"/>
      <c r="G5" s="38"/>
      <c r="H5" s="38"/>
      <c r="I5" s="38"/>
      <c r="J5" s="38"/>
      <c r="K5" s="38" t="s">
        <v>0</v>
      </c>
    </row>
    <row r="6" spans="1:11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0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40" customFormat="1" ht="12" customHeight="1" x14ac:dyDescent="0.2">
      <c r="A8" s="39"/>
      <c r="C8" s="41"/>
      <c r="D8" s="74">
        <v>2000</v>
      </c>
      <c r="E8" s="74">
        <v>2001</v>
      </c>
      <c r="F8" s="74">
        <v>2002</v>
      </c>
      <c r="G8" s="74">
        <v>2003</v>
      </c>
      <c r="H8" s="74">
        <v>2004</v>
      </c>
      <c r="I8" s="74">
        <v>2005</v>
      </c>
      <c r="J8" s="74">
        <v>2006</v>
      </c>
      <c r="K8" s="74">
        <v>2007</v>
      </c>
    </row>
    <row r="9" spans="1:11" s="16" customFormat="1" ht="3.9" customHeight="1" x14ac:dyDescent="0.2">
      <c r="A9" s="20"/>
      <c r="B9" s="19"/>
      <c r="C9" s="19"/>
      <c r="D9" s="20"/>
      <c r="E9" s="20"/>
      <c r="F9" s="20"/>
      <c r="G9" s="20"/>
      <c r="H9" s="20"/>
      <c r="I9" s="20"/>
      <c r="J9" s="20"/>
      <c r="K9" s="20"/>
    </row>
    <row r="10" spans="1:11" s="16" customFormat="1" ht="3.9" customHeight="1" x14ac:dyDescent="0.2">
      <c r="A10" s="17"/>
      <c r="D10" s="17"/>
      <c r="E10" s="17"/>
      <c r="F10" s="17"/>
      <c r="G10" s="17"/>
      <c r="H10" s="17"/>
      <c r="I10" s="17"/>
      <c r="J10" s="17"/>
      <c r="K10" s="17"/>
    </row>
    <row r="11" spans="1:11" s="3" customFormat="1" ht="20.100000000000001" customHeight="1" x14ac:dyDescent="0.2">
      <c r="A11" s="42" t="s">
        <v>11</v>
      </c>
      <c r="B11" s="43"/>
      <c r="C11" s="44"/>
      <c r="D11" s="45">
        <v>7</v>
      </c>
      <c r="E11" s="45">
        <v>7</v>
      </c>
      <c r="F11" s="45">
        <v>7</v>
      </c>
      <c r="G11" s="3">
        <v>7</v>
      </c>
      <c r="H11" s="3">
        <v>7</v>
      </c>
      <c r="I11" s="3">
        <v>7</v>
      </c>
      <c r="J11" s="3">
        <v>7</v>
      </c>
      <c r="K11" s="3">
        <v>7</v>
      </c>
    </row>
    <row r="12" spans="1:11" s="3" customFormat="1" ht="20.100000000000001" customHeight="1" x14ac:dyDescent="0.2">
      <c r="A12" s="42" t="s">
        <v>17</v>
      </c>
      <c r="B12" s="43"/>
      <c r="C12" s="44"/>
      <c r="D12" s="3">
        <v>100</v>
      </c>
      <c r="E12" s="3">
        <v>100</v>
      </c>
      <c r="F12" s="3">
        <v>100</v>
      </c>
      <c r="G12" s="3">
        <v>100</v>
      </c>
      <c r="H12" s="3">
        <v>100</v>
      </c>
      <c r="I12" s="3">
        <v>100</v>
      </c>
      <c r="J12" s="3">
        <v>100</v>
      </c>
      <c r="K12" s="3">
        <v>100</v>
      </c>
    </row>
    <row r="13" spans="1:11" s="24" customFormat="1" ht="20.100000000000001" customHeight="1" x14ac:dyDescent="0.2">
      <c r="A13" s="31" t="s">
        <v>32</v>
      </c>
      <c r="B13" s="31"/>
      <c r="C13" s="55"/>
      <c r="D13" s="56">
        <v>38.4</v>
      </c>
      <c r="E13" s="56">
        <v>39.1</v>
      </c>
      <c r="F13" s="56">
        <v>37.1</v>
      </c>
      <c r="G13" s="32">
        <v>39.200000000000003</v>
      </c>
      <c r="H13" s="32">
        <v>38.700000000000003</v>
      </c>
      <c r="I13" s="32">
        <v>39.9</v>
      </c>
      <c r="J13" s="32">
        <v>40.799999999999997</v>
      </c>
      <c r="K13" s="32">
        <v>39.17</v>
      </c>
    </row>
    <row r="14" spans="1:11" s="3" customFormat="1" ht="12" customHeight="1" x14ac:dyDescent="0.2">
      <c r="A14" s="25" t="s">
        <v>5</v>
      </c>
      <c r="B14" s="42"/>
      <c r="C14" s="44"/>
      <c r="D14" s="46">
        <v>6.02</v>
      </c>
      <c r="E14" s="46">
        <v>5.13</v>
      </c>
      <c r="F14" s="46">
        <v>4.38</v>
      </c>
      <c r="G14" s="47">
        <v>3.52</v>
      </c>
      <c r="H14" s="47">
        <v>4.1100000000000003</v>
      </c>
      <c r="I14" s="34">
        <v>3.75</v>
      </c>
      <c r="J14" s="47">
        <v>3.8</v>
      </c>
      <c r="K14" s="47">
        <v>3.9</v>
      </c>
    </row>
    <row r="15" spans="1:11" s="3" customFormat="1" ht="12" customHeight="1" x14ac:dyDescent="0.2">
      <c r="A15" s="25" t="s">
        <v>8</v>
      </c>
      <c r="B15" s="42"/>
      <c r="C15" s="44"/>
      <c r="D15" s="46">
        <v>21.31</v>
      </c>
      <c r="E15" s="46">
        <v>20.2</v>
      </c>
      <c r="F15" s="46">
        <v>19.440000000000001</v>
      </c>
      <c r="G15" s="47">
        <v>21.62</v>
      </c>
      <c r="H15" s="47">
        <v>20.64</v>
      </c>
      <c r="I15" s="34">
        <v>22.19</v>
      </c>
      <c r="J15" s="47">
        <v>22.77</v>
      </c>
      <c r="K15" s="47">
        <v>21.26</v>
      </c>
    </row>
    <row r="16" spans="1:11" s="3" customFormat="1" ht="12" customHeight="1" x14ac:dyDescent="0.2">
      <c r="A16" s="25" t="s">
        <v>1</v>
      </c>
      <c r="B16" s="42"/>
      <c r="C16" s="44"/>
      <c r="D16" s="46">
        <v>2.4500000000000002</v>
      </c>
      <c r="E16" s="46">
        <v>5.0599999999999996</v>
      </c>
      <c r="F16" s="46">
        <v>5.12</v>
      </c>
      <c r="G16" s="47">
        <v>5.45</v>
      </c>
      <c r="H16" s="47">
        <v>5.29</v>
      </c>
      <c r="I16" s="34">
        <v>5.52</v>
      </c>
      <c r="J16" s="47">
        <v>5.68</v>
      </c>
      <c r="K16" s="47">
        <v>5.65</v>
      </c>
    </row>
    <row r="17" spans="1:11" s="3" customFormat="1" ht="12" customHeight="1" x14ac:dyDescent="0.2">
      <c r="A17" s="25" t="s">
        <v>4</v>
      </c>
      <c r="B17" s="42"/>
      <c r="C17" s="44"/>
      <c r="D17" s="46">
        <v>8.6199999999999992</v>
      </c>
      <c r="E17" s="46">
        <v>8.6999999999999993</v>
      </c>
      <c r="F17" s="46">
        <v>8.14</v>
      </c>
      <c r="G17" s="47">
        <v>8.58</v>
      </c>
      <c r="H17" s="47">
        <v>8.66</v>
      </c>
      <c r="I17" s="34">
        <v>8.4</v>
      </c>
      <c r="J17" s="47">
        <v>8.52</v>
      </c>
      <c r="K17" s="47">
        <v>8.36</v>
      </c>
    </row>
    <row r="18" spans="1:11" s="3" customFormat="1" ht="20.100000000000001" customHeight="1" x14ac:dyDescent="0.2">
      <c r="A18" s="42" t="s">
        <v>12</v>
      </c>
      <c r="B18" s="42"/>
      <c r="C18" s="44"/>
      <c r="D18" s="45">
        <v>63</v>
      </c>
      <c r="E18" s="45">
        <v>63</v>
      </c>
      <c r="F18" s="45">
        <v>64</v>
      </c>
      <c r="G18" s="3">
        <v>73</v>
      </c>
      <c r="H18" s="3">
        <v>68</v>
      </c>
      <c r="I18" s="3">
        <v>68</v>
      </c>
      <c r="J18" s="3">
        <v>67</v>
      </c>
      <c r="K18" s="3">
        <v>65</v>
      </c>
    </row>
    <row r="19" spans="1:11" s="3" customFormat="1" ht="12" customHeight="1" x14ac:dyDescent="0.2">
      <c r="A19" s="33" t="s">
        <v>13</v>
      </c>
      <c r="B19" s="42"/>
      <c r="C19" s="44"/>
      <c r="D19" s="45">
        <v>45</v>
      </c>
      <c r="E19" s="45">
        <v>46</v>
      </c>
      <c r="F19" s="45">
        <v>45</v>
      </c>
      <c r="G19" s="3">
        <v>49</v>
      </c>
      <c r="H19" s="3">
        <v>45</v>
      </c>
      <c r="I19" s="3">
        <v>45</v>
      </c>
      <c r="J19" s="3">
        <v>46</v>
      </c>
      <c r="K19" s="3">
        <v>47</v>
      </c>
    </row>
    <row r="20" spans="1:11" s="3" customFormat="1" ht="20.100000000000001" customHeight="1" x14ac:dyDescent="0.2">
      <c r="A20" s="42" t="s">
        <v>14</v>
      </c>
      <c r="B20" s="42"/>
      <c r="C20" s="44"/>
      <c r="D20" s="50">
        <v>0.38</v>
      </c>
      <c r="E20" s="50">
        <v>0.39</v>
      </c>
      <c r="F20" s="50">
        <v>0.37</v>
      </c>
      <c r="G20" s="51">
        <v>0.39</v>
      </c>
      <c r="H20" s="51">
        <v>0.39</v>
      </c>
      <c r="I20" s="51">
        <v>0.4</v>
      </c>
      <c r="J20" s="51">
        <v>0.41</v>
      </c>
      <c r="K20" s="51">
        <v>0.39</v>
      </c>
    </row>
    <row r="21" spans="1:11" s="24" customFormat="1" ht="20.100000000000001" customHeight="1" x14ac:dyDescent="0.2">
      <c r="A21" s="31" t="s">
        <v>25</v>
      </c>
      <c r="B21" s="31"/>
      <c r="C21" s="55"/>
      <c r="D21" s="28">
        <v>4191</v>
      </c>
      <c r="E21" s="28">
        <v>4309</v>
      </c>
      <c r="F21" s="28">
        <v>4464</v>
      </c>
      <c r="G21" s="24">
        <v>4553</v>
      </c>
      <c r="H21" s="24">
        <v>4580</v>
      </c>
      <c r="I21" s="24">
        <v>4682</v>
      </c>
      <c r="J21" s="24">
        <v>4684.2439999999997</v>
      </c>
      <c r="K21" s="24">
        <v>4729.8230000000003</v>
      </c>
    </row>
    <row r="22" spans="1:11" s="3" customFormat="1" ht="12" customHeight="1" x14ac:dyDescent="0.2">
      <c r="A22" s="58" t="s">
        <v>21</v>
      </c>
      <c r="B22" s="42"/>
      <c r="C22" s="44"/>
      <c r="D22" s="16">
        <v>3342</v>
      </c>
      <c r="E22" s="16">
        <v>3576</v>
      </c>
      <c r="F22" s="16">
        <v>3570</v>
      </c>
      <c r="G22" s="3">
        <v>3726</v>
      </c>
      <c r="H22" s="3">
        <v>3754</v>
      </c>
      <c r="I22" s="3">
        <v>3790</v>
      </c>
      <c r="J22" s="3">
        <v>3837</v>
      </c>
      <c r="K22" s="78">
        <v>3903.2860000000001</v>
      </c>
    </row>
    <row r="23" spans="1:11" s="3" customFormat="1" ht="12" customHeight="1" x14ac:dyDescent="0.2">
      <c r="A23" s="58" t="s">
        <v>22</v>
      </c>
      <c r="B23" s="42"/>
      <c r="C23" s="44"/>
      <c r="D23" s="3">
        <v>849</v>
      </c>
      <c r="E23" s="3">
        <v>733</v>
      </c>
      <c r="F23" s="3">
        <v>894</v>
      </c>
      <c r="G23" s="3">
        <v>827</v>
      </c>
      <c r="H23" s="3">
        <v>826</v>
      </c>
      <c r="I23" s="3">
        <v>892</v>
      </c>
      <c r="J23" s="3">
        <v>847.24399999999969</v>
      </c>
      <c r="K23" s="78">
        <v>826.53700000000003</v>
      </c>
    </row>
    <row r="24" spans="1:11" s="24" customFormat="1" ht="20.100000000000001" customHeight="1" x14ac:dyDescent="0.2">
      <c r="A24" s="31" t="s">
        <v>26</v>
      </c>
      <c r="B24" s="31"/>
      <c r="C24" s="55"/>
      <c r="D24" s="28">
        <v>3889</v>
      </c>
      <c r="E24" s="28">
        <v>4165</v>
      </c>
      <c r="F24" s="28">
        <v>4321</v>
      </c>
      <c r="G24" s="24">
        <v>4317</v>
      </c>
      <c r="H24" s="24">
        <v>4389</v>
      </c>
      <c r="I24" s="24">
        <v>4762</v>
      </c>
      <c r="J24" s="24">
        <v>4763.6190000000006</v>
      </c>
      <c r="K24" s="24">
        <v>4704.8599999999997</v>
      </c>
    </row>
    <row r="25" spans="1:11" s="3" customFormat="1" ht="12" customHeight="1" x14ac:dyDescent="0.2">
      <c r="A25" s="25" t="s">
        <v>9</v>
      </c>
      <c r="B25" s="42"/>
      <c r="C25" s="44"/>
      <c r="D25" s="16">
        <v>691.10900000000004</v>
      </c>
      <c r="E25" s="16">
        <v>701.83199999999999</v>
      </c>
      <c r="F25" s="16">
        <v>809.92499999999995</v>
      </c>
      <c r="G25" s="3">
        <v>810.07399999999996</v>
      </c>
      <c r="H25" s="3">
        <v>805.90300000000002</v>
      </c>
      <c r="I25" s="26">
        <v>886.12149999999997</v>
      </c>
      <c r="J25" s="3">
        <v>906.05899999999997</v>
      </c>
      <c r="K25" s="78">
        <v>876.38</v>
      </c>
    </row>
    <row r="26" spans="1:11" s="3" customFormat="1" ht="12" customHeight="1" x14ac:dyDescent="0.2">
      <c r="A26" s="25" t="s">
        <v>6</v>
      </c>
      <c r="B26" s="42"/>
      <c r="C26" s="44"/>
      <c r="D26" s="16">
        <v>655.92</v>
      </c>
      <c r="E26" s="16">
        <v>651.9</v>
      </c>
      <c r="F26" s="16">
        <v>683.13800000000003</v>
      </c>
      <c r="G26" s="3">
        <v>676.14</v>
      </c>
      <c r="H26" s="3">
        <v>669.24</v>
      </c>
      <c r="I26" s="26">
        <v>678.78</v>
      </c>
      <c r="J26" s="3">
        <v>675.51</v>
      </c>
      <c r="K26" s="78">
        <v>650.10799999999995</v>
      </c>
    </row>
    <row r="27" spans="1:11" s="3" customFormat="1" ht="12" customHeight="1" x14ac:dyDescent="0.2">
      <c r="A27" s="25" t="s">
        <v>2</v>
      </c>
      <c r="B27" s="42"/>
      <c r="C27" s="44"/>
      <c r="D27" s="16">
        <v>2076.8000000000002</v>
      </c>
      <c r="E27" s="16">
        <v>2310.9</v>
      </c>
      <c r="F27" s="16">
        <v>2438</v>
      </c>
      <c r="G27" s="3">
        <v>2571.1999999999998</v>
      </c>
      <c r="H27" s="3">
        <v>2656.8</v>
      </c>
      <c r="I27" s="26">
        <v>2878.8</v>
      </c>
      <c r="J27" s="3">
        <v>2718.8</v>
      </c>
      <c r="K27" s="78">
        <v>2718.8</v>
      </c>
    </row>
    <row r="28" spans="1:11" s="3" customFormat="1" ht="12" customHeight="1" x14ac:dyDescent="0.2">
      <c r="A28" s="25" t="s">
        <v>3</v>
      </c>
      <c r="B28" s="42"/>
      <c r="C28" s="44"/>
      <c r="D28" s="16">
        <v>343.46899999999999</v>
      </c>
      <c r="E28" s="16">
        <v>330.45</v>
      </c>
      <c r="F28" s="16">
        <v>212.893</v>
      </c>
      <c r="G28" s="3">
        <v>92.885999999999996</v>
      </c>
      <c r="H28" s="3">
        <v>89.991</v>
      </c>
      <c r="I28" s="26">
        <v>159.56100000000001</v>
      </c>
      <c r="J28" s="3">
        <v>238.59800000000001</v>
      </c>
      <c r="K28" s="78">
        <v>233.15299999999999</v>
      </c>
    </row>
    <row r="29" spans="1:11" s="3" customFormat="1" ht="12" customHeight="1" x14ac:dyDescent="0.2">
      <c r="A29" s="25" t="s">
        <v>7</v>
      </c>
      <c r="B29" s="42"/>
      <c r="C29" s="44"/>
      <c r="D29" s="16">
        <v>121.407</v>
      </c>
      <c r="E29" s="16">
        <v>170.387</v>
      </c>
      <c r="F29" s="16">
        <v>177.375</v>
      </c>
      <c r="G29" s="3">
        <v>166.52799999999999</v>
      </c>
      <c r="H29" s="3">
        <v>166.71700000000001</v>
      </c>
      <c r="I29" s="26">
        <v>158.66198</v>
      </c>
      <c r="J29" s="3">
        <v>224.65199999999999</v>
      </c>
      <c r="K29" s="78">
        <v>226.41900000000001</v>
      </c>
    </row>
    <row r="30" spans="1:11" s="24" customFormat="1" ht="20.100000000000001" customHeight="1" x14ac:dyDescent="0.2">
      <c r="A30" s="27" t="s">
        <v>27</v>
      </c>
      <c r="B30" s="31"/>
      <c r="C30" s="55"/>
      <c r="D30" s="55">
        <v>-302</v>
      </c>
      <c r="E30" s="55">
        <v>-144</v>
      </c>
      <c r="F30" s="55">
        <v>-143</v>
      </c>
      <c r="G30" s="55">
        <v>-236</v>
      </c>
      <c r="H30" s="55">
        <v>-191</v>
      </c>
      <c r="I30" s="55">
        <v>80</v>
      </c>
      <c r="J30" s="55">
        <v>79.375000000000909</v>
      </c>
      <c r="K30" s="24">
        <v>-24.962999999999738</v>
      </c>
    </row>
    <row r="31" spans="1:11" s="4" customFormat="1" ht="20.100000000000001" customHeight="1" x14ac:dyDescent="0.2">
      <c r="A31" s="31" t="s">
        <v>30</v>
      </c>
      <c r="B31" s="58"/>
      <c r="C31" s="59"/>
      <c r="D31" s="73">
        <v>192.86700414173953</v>
      </c>
      <c r="E31" s="73">
        <v>196.23827306676384</v>
      </c>
      <c r="F31" s="73">
        <v>198.06548939568728</v>
      </c>
      <c r="G31" s="73">
        <v>204.09718486641566</v>
      </c>
      <c r="H31" s="73">
        <v>202.42199239812606</v>
      </c>
      <c r="I31" s="73">
        <v>210.66366704161979</v>
      </c>
      <c r="J31" s="73">
        <v>212.58055732050468</v>
      </c>
      <c r="K31" s="79">
        <v>222.57990588235296</v>
      </c>
    </row>
    <row r="32" spans="1:11" s="4" customFormat="1" ht="15.9" customHeight="1" x14ac:dyDescent="0.2">
      <c r="A32" s="58"/>
      <c r="B32" s="58"/>
      <c r="C32" s="59"/>
      <c r="D32" s="76"/>
      <c r="E32" s="76"/>
      <c r="F32" s="76"/>
      <c r="G32" s="76"/>
      <c r="H32" s="76"/>
      <c r="I32" s="76"/>
      <c r="J32" s="76"/>
      <c r="K32" s="76"/>
    </row>
    <row r="33" spans="1:11" s="5" customFormat="1" ht="15.9" customHeight="1" x14ac:dyDescent="0.3">
      <c r="A33" s="42" t="s">
        <v>33</v>
      </c>
      <c r="B33"/>
      <c r="C33" s="6"/>
      <c r="D33" s="6"/>
      <c r="E33" s="6"/>
      <c r="F33" s="6"/>
      <c r="G33" s="6"/>
      <c r="H33" s="6"/>
      <c r="I33" s="6"/>
      <c r="J33" s="6"/>
      <c r="K33" s="6"/>
    </row>
    <row r="34" spans="1:11" s="5" customFormat="1" ht="12" customHeight="1" x14ac:dyDescent="0.3">
      <c r="A34" s="42" t="s">
        <v>34</v>
      </c>
      <c r="B34"/>
      <c r="C34" s="6"/>
      <c r="D34" s="6"/>
      <c r="E34" s="6"/>
      <c r="F34" s="6"/>
      <c r="G34" s="6"/>
      <c r="H34" s="6"/>
      <c r="I34" s="6"/>
      <c r="J34" s="6"/>
      <c r="K34" s="6"/>
    </row>
    <row r="35" spans="1:11" s="5" customFormat="1" ht="12" customHeight="1" x14ac:dyDescent="0.3">
      <c r="A35" s="54" t="s">
        <v>44</v>
      </c>
      <c r="B35" s="7"/>
      <c r="C35" s="6"/>
      <c r="D35" s="53"/>
      <c r="E35" s="53"/>
    </row>
    <row r="36" spans="1:11" s="3" customFormat="1" ht="12" customHeight="1" x14ac:dyDescent="0.2">
      <c r="A36" s="54" t="s">
        <v>40</v>
      </c>
      <c r="B36" s="23"/>
      <c r="C36" s="23"/>
      <c r="D36" s="52"/>
      <c r="E36" s="52"/>
      <c r="F36" s="52"/>
      <c r="G36" s="52"/>
      <c r="H36" s="52"/>
      <c r="I36" s="52"/>
      <c r="J36" s="52"/>
      <c r="K36" s="52"/>
    </row>
    <row r="37" spans="1:11" s="3" customFormat="1" ht="12" customHeight="1" x14ac:dyDescent="0.2">
      <c r="A37" s="54" t="s">
        <v>23</v>
      </c>
      <c r="B37" s="23"/>
      <c r="C37" s="23"/>
      <c r="D37" s="52"/>
      <c r="E37" s="52"/>
      <c r="F37" s="52"/>
      <c r="G37" s="52"/>
      <c r="H37" s="52"/>
      <c r="I37" s="52"/>
      <c r="J37" s="52"/>
      <c r="K37" s="52"/>
    </row>
    <row r="38" spans="1:11" s="3" customFormat="1" ht="12" customHeight="1" x14ac:dyDescent="0.2">
      <c r="A38" s="54" t="s">
        <v>24</v>
      </c>
      <c r="B38" s="23"/>
      <c r="C38" s="23"/>
      <c r="D38" s="52"/>
      <c r="E38" s="52"/>
      <c r="F38" s="52"/>
      <c r="G38" s="52"/>
      <c r="H38" s="52"/>
      <c r="I38" s="52"/>
      <c r="J38" s="52"/>
      <c r="K38" s="52"/>
    </row>
    <row r="39" spans="1:11" s="3" customFormat="1" ht="12" customHeight="1" x14ac:dyDescent="0.2">
      <c r="A39" s="22" t="s">
        <v>18</v>
      </c>
      <c r="B39" s="23"/>
      <c r="C39" s="23"/>
      <c r="D39" s="52"/>
      <c r="E39" s="52"/>
      <c r="F39" s="52"/>
      <c r="G39" s="52"/>
      <c r="H39" s="52"/>
      <c r="I39" s="52"/>
      <c r="J39" s="52"/>
      <c r="K39" s="52"/>
    </row>
    <row r="40" spans="1:11" s="5" customFormat="1" ht="15.9" customHeight="1" x14ac:dyDescent="0.3">
      <c r="A40" s="1" t="s">
        <v>20</v>
      </c>
      <c r="B40" s="7"/>
      <c r="C40" s="6"/>
      <c r="D40" s="53"/>
      <c r="E40" s="53"/>
    </row>
    <row r="41" spans="1:11" s="5" customFormat="1" ht="3.9" customHeight="1" x14ac:dyDescent="0.3">
      <c r="A41" s="70"/>
      <c r="B41" s="71"/>
      <c r="C41" s="72"/>
      <c r="D41" s="72"/>
      <c r="E41" s="72"/>
      <c r="F41" s="72"/>
      <c r="G41" s="72"/>
      <c r="H41" s="72"/>
      <c r="I41" s="72"/>
      <c r="J41" s="72"/>
      <c r="K41" s="7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04DF-2DFC-4DA5-9BAE-64BFBBA9D13A}">
  <dimension ref="A1:K40"/>
  <sheetViews>
    <sheetView workbookViewId="0">
      <selection activeCell="L1" sqref="L1"/>
    </sheetView>
  </sheetViews>
  <sheetFormatPr baseColWidth="10" defaultColWidth="16" defaultRowHeight="9.9" customHeight="1" x14ac:dyDescent="0.2"/>
  <cols>
    <col min="1" max="1" width="9" style="2" customWidth="1"/>
    <col min="2" max="2" width="37.83203125" style="2" customWidth="1"/>
    <col min="3" max="11" width="10" style="2" customWidth="1"/>
    <col min="12" max="16384" width="16" style="2"/>
  </cols>
  <sheetData>
    <row r="1" spans="1:11" s="66" customFormat="1" ht="34.5" customHeight="1" x14ac:dyDescent="0.3">
      <c r="A1" s="61" t="s">
        <v>28</v>
      </c>
      <c r="B1" s="61"/>
      <c r="C1" s="62"/>
      <c r="D1" s="62"/>
      <c r="E1"/>
      <c r="F1"/>
      <c r="G1"/>
      <c r="H1"/>
      <c r="I1"/>
      <c r="J1"/>
      <c r="K1"/>
    </row>
    <row r="2" spans="1:11" s="66" customFormat="1" ht="5.0999999999999996" customHeight="1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10" customFormat="1" ht="39.9" customHeight="1" x14ac:dyDescent="0.3">
      <c r="A3" s="21" t="s">
        <v>29</v>
      </c>
      <c r="C3" s="35"/>
      <c r="D3" s="35"/>
      <c r="E3" s="35"/>
      <c r="F3" s="35"/>
      <c r="G3" s="35"/>
      <c r="H3" s="35"/>
      <c r="I3" s="35"/>
      <c r="J3" s="8"/>
      <c r="K3" s="8"/>
    </row>
    <row r="4" spans="1:11" s="12" customFormat="1" ht="15" customHeight="1" x14ac:dyDescent="0.3">
      <c r="A4" s="12" t="s">
        <v>31</v>
      </c>
      <c r="B4" s="36"/>
      <c r="C4" s="11"/>
      <c r="D4" s="11"/>
      <c r="E4" s="11"/>
      <c r="F4" s="57"/>
      <c r="G4" s="9"/>
      <c r="H4" s="9"/>
      <c r="I4" s="9"/>
      <c r="J4" s="9"/>
      <c r="K4" s="96" t="s">
        <v>70</v>
      </c>
    </row>
    <row r="5" spans="1:11" s="15" customFormat="1" ht="15.9" customHeight="1" x14ac:dyDescent="0.3">
      <c r="A5" s="37" t="s">
        <v>10</v>
      </c>
      <c r="B5" s="13"/>
      <c r="C5" s="14"/>
      <c r="D5" s="14"/>
      <c r="E5" s="60"/>
      <c r="F5" s="60"/>
      <c r="G5" s="60"/>
      <c r="H5" s="60"/>
      <c r="I5" s="60"/>
      <c r="J5" s="60"/>
      <c r="K5" s="38" t="s">
        <v>0</v>
      </c>
    </row>
    <row r="6" spans="1:11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0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40" customFormat="1" ht="12" customHeight="1" x14ac:dyDescent="0.2">
      <c r="A8" s="39"/>
      <c r="C8" s="41"/>
      <c r="D8" s="41"/>
      <c r="E8" s="74">
        <v>1993</v>
      </c>
      <c r="F8" s="74">
        <v>1994</v>
      </c>
      <c r="G8" s="74">
        <v>1995</v>
      </c>
      <c r="H8" s="74">
        <v>1996</v>
      </c>
      <c r="I8" s="74">
        <v>1997</v>
      </c>
      <c r="J8" s="74">
        <v>1998</v>
      </c>
      <c r="K8" s="74">
        <v>1999</v>
      </c>
    </row>
    <row r="9" spans="1:11" s="16" customFormat="1" ht="3.9" customHeight="1" x14ac:dyDescent="0.2">
      <c r="A9" s="20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s="16" customFormat="1" ht="3.9" customHeight="1" x14ac:dyDescent="0.2">
      <c r="A10" s="17"/>
      <c r="J10" s="17"/>
      <c r="K10" s="17"/>
    </row>
    <row r="11" spans="1:11" s="3" customFormat="1" ht="20.100000000000001" customHeight="1" x14ac:dyDescent="0.2">
      <c r="A11" s="42" t="s">
        <v>11</v>
      </c>
      <c r="B11" s="43"/>
      <c r="C11" s="44"/>
      <c r="D11" s="44"/>
      <c r="E11" s="44">
        <v>7</v>
      </c>
      <c r="F11" s="45">
        <v>7</v>
      </c>
      <c r="G11" s="45">
        <v>7</v>
      </c>
      <c r="H11" s="45">
        <v>7</v>
      </c>
      <c r="I11" s="45">
        <v>7</v>
      </c>
      <c r="J11" s="45">
        <v>7</v>
      </c>
      <c r="K11" s="45">
        <v>7</v>
      </c>
    </row>
    <row r="12" spans="1:11" s="3" customFormat="1" ht="20.100000000000001" customHeight="1" x14ac:dyDescent="0.2">
      <c r="A12" s="42" t="s">
        <v>17</v>
      </c>
      <c r="B12" s="43"/>
      <c r="C12" s="44"/>
      <c r="D12" s="44"/>
      <c r="E12" s="16" t="s">
        <v>15</v>
      </c>
      <c r="F12" s="16" t="s">
        <v>15</v>
      </c>
      <c r="G12" s="45">
        <v>99</v>
      </c>
      <c r="H12" s="45">
        <v>99</v>
      </c>
      <c r="I12" s="45">
        <v>100</v>
      </c>
      <c r="J12" s="3">
        <v>100</v>
      </c>
      <c r="K12" s="3">
        <v>100</v>
      </c>
    </row>
    <row r="13" spans="1:11" s="24" customFormat="1" ht="20.100000000000001" customHeight="1" x14ac:dyDescent="0.2">
      <c r="A13" s="31" t="s">
        <v>32</v>
      </c>
      <c r="B13" s="31"/>
      <c r="C13" s="55"/>
      <c r="D13" s="55"/>
      <c r="E13" s="29">
        <v>31.3</v>
      </c>
      <c r="F13" s="29">
        <v>31.9</v>
      </c>
      <c r="G13" s="29">
        <v>30.17</v>
      </c>
      <c r="H13" s="29">
        <v>32.450000000000003</v>
      </c>
      <c r="I13" s="29">
        <v>32</v>
      </c>
      <c r="J13" s="29">
        <v>32</v>
      </c>
      <c r="K13" s="29">
        <v>34.700000000000003</v>
      </c>
    </row>
    <row r="14" spans="1:11" s="3" customFormat="1" ht="12" customHeight="1" x14ac:dyDescent="0.2">
      <c r="A14" s="25" t="s">
        <v>5</v>
      </c>
      <c r="B14" s="42"/>
      <c r="C14" s="44"/>
      <c r="D14" s="44"/>
      <c r="E14" s="30">
        <v>3.17</v>
      </c>
      <c r="F14" s="30">
        <v>5.0999999999999996</v>
      </c>
      <c r="G14" s="30">
        <v>5.2</v>
      </c>
      <c r="H14" s="30">
        <v>4.87</v>
      </c>
      <c r="I14" s="30">
        <v>5.67</v>
      </c>
      <c r="J14" s="30">
        <v>5.03</v>
      </c>
      <c r="K14" s="30">
        <v>4.13</v>
      </c>
    </row>
    <row r="15" spans="1:11" s="3" customFormat="1" ht="12" customHeight="1" x14ac:dyDescent="0.2">
      <c r="A15" s="25" t="s">
        <v>8</v>
      </c>
      <c r="B15" s="42"/>
      <c r="C15" s="44"/>
      <c r="D15" s="44"/>
      <c r="E15" s="30">
        <v>16.329999999999998</v>
      </c>
      <c r="F15" s="30">
        <v>16.55</v>
      </c>
      <c r="G15" s="30">
        <v>15.05</v>
      </c>
      <c r="H15" s="30">
        <v>18.36</v>
      </c>
      <c r="I15" s="30">
        <v>16.97</v>
      </c>
      <c r="J15" s="30">
        <v>17.14</v>
      </c>
      <c r="K15" s="30">
        <v>18.809999999999999</v>
      </c>
    </row>
    <row r="16" spans="1:11" s="3" customFormat="1" ht="12" customHeight="1" x14ac:dyDescent="0.2">
      <c r="A16" s="25" t="s">
        <v>1</v>
      </c>
      <c r="B16" s="42"/>
      <c r="C16" s="44"/>
      <c r="D16" s="44"/>
      <c r="E16" s="30">
        <v>4.6100000000000003</v>
      </c>
      <c r="F16" s="30">
        <v>3.05</v>
      </c>
      <c r="G16" s="30">
        <v>2.2200000000000002</v>
      </c>
      <c r="H16" s="30">
        <v>2.21</v>
      </c>
      <c r="I16" s="30">
        <v>2.75</v>
      </c>
      <c r="J16" s="30">
        <v>2.75</v>
      </c>
      <c r="K16" s="30">
        <v>3.9</v>
      </c>
    </row>
    <row r="17" spans="1:11" s="3" customFormat="1" ht="12" customHeight="1" x14ac:dyDescent="0.2">
      <c r="A17" s="25" t="s">
        <v>4</v>
      </c>
      <c r="B17" s="42"/>
      <c r="C17" s="44"/>
      <c r="D17" s="44"/>
      <c r="E17" s="30">
        <v>7.19</v>
      </c>
      <c r="F17" s="30">
        <v>7.2</v>
      </c>
      <c r="G17" s="30">
        <v>7.7</v>
      </c>
      <c r="H17" s="30">
        <v>7.01</v>
      </c>
      <c r="I17" s="30">
        <v>6.62</v>
      </c>
      <c r="J17" s="30">
        <v>7.06</v>
      </c>
      <c r="K17" s="30">
        <v>7.81</v>
      </c>
    </row>
    <row r="18" spans="1:11" s="3" customFormat="1" ht="20.100000000000001" customHeight="1" x14ac:dyDescent="0.2">
      <c r="A18" s="42" t="s">
        <v>12</v>
      </c>
      <c r="B18" s="42"/>
      <c r="C18" s="44"/>
      <c r="D18" s="44"/>
      <c r="E18" s="44">
        <v>57</v>
      </c>
      <c r="F18" s="48">
        <v>62</v>
      </c>
      <c r="G18" s="48">
        <v>60</v>
      </c>
      <c r="H18" s="48">
        <v>61</v>
      </c>
      <c r="I18" s="48">
        <v>55</v>
      </c>
      <c r="J18" s="48">
        <v>57</v>
      </c>
      <c r="K18" s="48">
        <v>57</v>
      </c>
    </row>
    <row r="19" spans="1:11" s="3" customFormat="1" ht="12" customHeight="1" x14ac:dyDescent="0.2">
      <c r="A19" s="33" t="s">
        <v>13</v>
      </c>
      <c r="B19" s="42"/>
      <c r="C19" s="44"/>
      <c r="D19" s="44"/>
      <c r="E19" s="44">
        <v>40</v>
      </c>
      <c r="F19" s="48">
        <v>44</v>
      </c>
      <c r="G19" s="48">
        <v>44</v>
      </c>
      <c r="H19" s="48">
        <v>44</v>
      </c>
      <c r="I19" s="48">
        <v>40</v>
      </c>
      <c r="J19" s="48">
        <v>36</v>
      </c>
      <c r="K19" s="48">
        <v>41</v>
      </c>
    </row>
    <row r="20" spans="1:11" s="3" customFormat="1" ht="20.100000000000001" customHeight="1" x14ac:dyDescent="0.2">
      <c r="A20" s="42" t="s">
        <v>14</v>
      </c>
      <c r="B20" s="42"/>
      <c r="C20" s="44"/>
      <c r="D20" s="44"/>
      <c r="E20" s="16" t="s">
        <v>15</v>
      </c>
      <c r="F20" s="16" t="s">
        <v>15</v>
      </c>
      <c r="G20" s="49">
        <v>0.31</v>
      </c>
      <c r="H20" s="49">
        <v>0.33</v>
      </c>
      <c r="I20" s="49">
        <v>0.32</v>
      </c>
      <c r="J20" s="49">
        <v>0.32</v>
      </c>
      <c r="K20" s="49">
        <v>0.35</v>
      </c>
    </row>
    <row r="21" spans="1:11" s="24" customFormat="1" ht="20.100000000000001" customHeight="1" x14ac:dyDescent="0.2">
      <c r="A21" s="31" t="s">
        <v>25</v>
      </c>
      <c r="B21" s="31"/>
      <c r="C21" s="55"/>
      <c r="D21" s="55"/>
      <c r="E21" s="28" t="s">
        <v>15</v>
      </c>
      <c r="F21" s="28" t="s">
        <v>15</v>
      </c>
      <c r="G21" s="28">
        <v>3623</v>
      </c>
      <c r="H21" s="28">
        <v>3768</v>
      </c>
      <c r="I21" s="28">
        <v>3882</v>
      </c>
      <c r="J21" s="28">
        <v>3833</v>
      </c>
      <c r="K21" s="28" t="s">
        <v>15</v>
      </c>
    </row>
    <row r="22" spans="1:11" s="3" customFormat="1" ht="12" customHeight="1" x14ac:dyDescent="0.2">
      <c r="A22" s="58" t="s">
        <v>21</v>
      </c>
      <c r="B22" s="42"/>
      <c r="C22" s="44"/>
      <c r="D22" s="44"/>
      <c r="E22" s="16" t="s">
        <v>15</v>
      </c>
      <c r="F22" s="16" t="s">
        <v>15</v>
      </c>
      <c r="G22" s="16">
        <v>2916</v>
      </c>
      <c r="H22" s="16">
        <v>3056</v>
      </c>
      <c r="I22" s="16">
        <v>3075</v>
      </c>
      <c r="J22" s="16">
        <v>3050</v>
      </c>
      <c r="K22" s="16" t="s">
        <v>15</v>
      </c>
    </row>
    <row r="23" spans="1:11" s="3" customFormat="1" ht="12" customHeight="1" x14ac:dyDescent="0.2">
      <c r="A23" s="58" t="s">
        <v>49</v>
      </c>
      <c r="B23" s="42"/>
      <c r="C23" s="44"/>
      <c r="D23" s="44"/>
      <c r="E23" s="16" t="s">
        <v>15</v>
      </c>
      <c r="F23" s="16" t="s">
        <v>15</v>
      </c>
      <c r="G23" s="3">
        <v>707</v>
      </c>
      <c r="H23" s="3">
        <v>712</v>
      </c>
      <c r="I23" s="3">
        <v>807</v>
      </c>
      <c r="J23" s="3">
        <v>783</v>
      </c>
      <c r="K23" s="16" t="s">
        <v>15</v>
      </c>
    </row>
    <row r="24" spans="1:11" s="24" customFormat="1" ht="20.100000000000001" customHeight="1" x14ac:dyDescent="0.2">
      <c r="A24" s="31" t="s">
        <v>26</v>
      </c>
      <c r="B24" s="31"/>
      <c r="C24" s="55"/>
      <c r="D24" s="55"/>
      <c r="E24" s="28" t="s">
        <v>15</v>
      </c>
      <c r="F24" s="28" t="s">
        <v>15</v>
      </c>
      <c r="G24" s="28">
        <v>3561</v>
      </c>
      <c r="H24" s="28">
        <v>3762</v>
      </c>
      <c r="I24" s="28">
        <v>3896</v>
      </c>
      <c r="J24" s="28">
        <v>3804</v>
      </c>
      <c r="K24" s="28" t="s">
        <v>15</v>
      </c>
    </row>
    <row r="25" spans="1:11" s="3" customFormat="1" ht="12" customHeight="1" x14ac:dyDescent="0.2">
      <c r="A25" s="25" t="s">
        <v>9</v>
      </c>
      <c r="B25" s="42"/>
      <c r="C25" s="44"/>
      <c r="D25" s="44"/>
      <c r="E25" s="16" t="s">
        <v>15</v>
      </c>
      <c r="F25" s="16" t="s">
        <v>15</v>
      </c>
      <c r="G25" s="16">
        <v>599.95799999999997</v>
      </c>
      <c r="H25" s="16">
        <v>651.14400000000001</v>
      </c>
      <c r="I25" s="16">
        <v>705.67200000000003</v>
      </c>
      <c r="J25" s="16">
        <v>692.96799999999996</v>
      </c>
      <c r="K25" s="16" t="s">
        <v>15</v>
      </c>
    </row>
    <row r="26" spans="1:11" s="3" customFormat="1" ht="12" customHeight="1" x14ac:dyDescent="0.2">
      <c r="A26" s="25" t="s">
        <v>6</v>
      </c>
      <c r="B26" s="42"/>
      <c r="C26" s="44"/>
      <c r="D26" s="44"/>
      <c r="E26" s="16" t="s">
        <v>15</v>
      </c>
      <c r="F26" s="16" t="s">
        <v>15</v>
      </c>
      <c r="G26" s="16">
        <v>729.31600000000003</v>
      </c>
      <c r="H26" s="16">
        <v>815.77</v>
      </c>
      <c r="I26" s="16">
        <v>748.072</v>
      </c>
      <c r="J26" s="16">
        <v>758.69200000000001</v>
      </c>
      <c r="K26" s="16" t="s">
        <v>15</v>
      </c>
    </row>
    <row r="27" spans="1:11" s="3" customFormat="1" ht="12" customHeight="1" x14ac:dyDescent="0.2">
      <c r="A27" s="25" t="s">
        <v>2</v>
      </c>
      <c r="B27" s="42"/>
      <c r="C27" s="44"/>
      <c r="D27" s="44"/>
      <c r="E27" s="16" t="s">
        <v>15</v>
      </c>
      <c r="F27" s="16" t="s">
        <v>15</v>
      </c>
      <c r="G27" s="16">
        <v>1663.3969999999999</v>
      </c>
      <c r="H27" s="16">
        <v>1875.9</v>
      </c>
      <c r="I27" s="16">
        <v>1915.9</v>
      </c>
      <c r="J27" s="16">
        <v>1874.7</v>
      </c>
      <c r="K27" s="16" t="s">
        <v>15</v>
      </c>
    </row>
    <row r="28" spans="1:11" s="3" customFormat="1" ht="12" customHeight="1" x14ac:dyDescent="0.2">
      <c r="A28" s="25" t="s">
        <v>3</v>
      </c>
      <c r="B28" s="42"/>
      <c r="C28" s="44"/>
      <c r="D28" s="44"/>
      <c r="E28" s="16" t="s">
        <v>15</v>
      </c>
      <c r="F28" s="16" t="s">
        <v>15</v>
      </c>
      <c r="G28" s="16">
        <v>265.15699999999998</v>
      </c>
      <c r="H28" s="16">
        <v>250</v>
      </c>
      <c r="I28" s="16">
        <v>284.779</v>
      </c>
      <c r="J28" s="16">
        <v>285.10700000000003</v>
      </c>
      <c r="K28" s="16" t="s">
        <v>15</v>
      </c>
    </row>
    <row r="29" spans="1:11" s="3" customFormat="1" ht="12" customHeight="1" x14ac:dyDescent="0.2">
      <c r="A29" s="25" t="s">
        <v>7</v>
      </c>
      <c r="B29" s="42"/>
      <c r="C29" s="44"/>
      <c r="D29" s="44"/>
      <c r="E29" s="16" t="s">
        <v>15</v>
      </c>
      <c r="F29" s="16" t="s">
        <v>15</v>
      </c>
      <c r="G29" s="16">
        <v>303.01100000000002</v>
      </c>
      <c r="H29" s="16">
        <v>169.61699999999999</v>
      </c>
      <c r="I29" s="16">
        <v>241.97399999999999</v>
      </c>
      <c r="J29" s="16">
        <v>192.42500000000001</v>
      </c>
      <c r="K29" s="16" t="s">
        <v>15</v>
      </c>
    </row>
    <row r="30" spans="1:11" s="24" customFormat="1" ht="20.100000000000001" customHeight="1" x14ac:dyDescent="0.2">
      <c r="A30" s="27" t="s">
        <v>27</v>
      </c>
      <c r="B30" s="31"/>
      <c r="C30" s="55"/>
      <c r="D30" s="55"/>
      <c r="E30" s="28" t="s">
        <v>15</v>
      </c>
      <c r="F30" s="28" t="s">
        <v>15</v>
      </c>
      <c r="G30" s="55">
        <f>G24-G21</f>
        <v>-62</v>
      </c>
      <c r="H30" s="55">
        <f>H24-H21</f>
        <v>-6</v>
      </c>
      <c r="I30" s="55">
        <f>I24-I21</f>
        <v>14</v>
      </c>
      <c r="J30" s="55">
        <f>J24-J21</f>
        <v>-29</v>
      </c>
      <c r="K30" s="77" t="s">
        <v>15</v>
      </c>
    </row>
    <row r="31" spans="1:11" s="4" customFormat="1" ht="20.100000000000001" customHeight="1" x14ac:dyDescent="0.2">
      <c r="A31" s="31" t="s">
        <v>45</v>
      </c>
      <c r="B31" s="58"/>
      <c r="C31" s="59"/>
      <c r="D31" s="59"/>
      <c r="E31" s="28" t="s">
        <v>15</v>
      </c>
      <c r="F31" s="28" t="s">
        <v>15</v>
      </c>
      <c r="G31" s="73">
        <v>182.43617503398963</v>
      </c>
      <c r="H31" s="73">
        <v>177.61855378523617</v>
      </c>
      <c r="I31" s="73">
        <v>179.96384034119885</v>
      </c>
      <c r="J31" s="73">
        <v>178.36202885062821</v>
      </c>
      <c r="K31" s="28" t="s">
        <v>15</v>
      </c>
    </row>
    <row r="32" spans="1:11" s="4" customFormat="1" ht="15.9" customHeight="1" x14ac:dyDescent="0.2">
      <c r="A32" s="58"/>
      <c r="B32" s="58"/>
      <c r="C32" s="59"/>
      <c r="D32" s="59"/>
      <c r="E32" s="75"/>
      <c r="F32" s="75"/>
      <c r="G32" s="76"/>
      <c r="H32" s="76"/>
      <c r="I32" s="76"/>
      <c r="J32" s="76"/>
      <c r="K32" s="75"/>
    </row>
    <row r="33" spans="1:11" s="5" customFormat="1" ht="15.9" customHeight="1" x14ac:dyDescent="0.3">
      <c r="A33" s="42" t="s">
        <v>16</v>
      </c>
      <c r="B33"/>
      <c r="C33" s="6"/>
      <c r="D33" s="6"/>
      <c r="E33" s="6"/>
      <c r="F33" s="6"/>
      <c r="G33" s="6"/>
      <c r="H33" s="6"/>
      <c r="I33" s="6"/>
      <c r="J33" s="6"/>
      <c r="K33" s="6"/>
    </row>
    <row r="34" spans="1:11" s="5" customFormat="1" ht="12" customHeight="1" x14ac:dyDescent="0.3">
      <c r="A34" s="54" t="s">
        <v>43</v>
      </c>
      <c r="B34" s="7"/>
      <c r="C34" s="6"/>
      <c r="D34" s="6"/>
      <c r="E34" s="6"/>
      <c r="F34" s="6"/>
      <c r="G34" s="6"/>
      <c r="H34" s="6"/>
      <c r="I34" s="6"/>
      <c r="J34" s="53"/>
      <c r="K34" s="6"/>
    </row>
    <row r="35" spans="1:11" s="3" customFormat="1" ht="12" customHeight="1" x14ac:dyDescent="0.2">
      <c r="A35" s="54" t="s">
        <v>19</v>
      </c>
      <c r="B35" s="23"/>
      <c r="C35" s="23"/>
      <c r="D35" s="23"/>
      <c r="E35" s="23"/>
      <c r="F35" s="23"/>
      <c r="G35" s="23"/>
      <c r="H35" s="23"/>
      <c r="I35" s="23"/>
      <c r="J35" s="52"/>
      <c r="K35" s="52"/>
    </row>
    <row r="36" spans="1:11" s="3" customFormat="1" ht="12" customHeight="1" x14ac:dyDescent="0.2">
      <c r="A36" s="54" t="s">
        <v>48</v>
      </c>
      <c r="B36" s="23"/>
      <c r="C36" s="23"/>
      <c r="D36" s="23"/>
      <c r="E36" s="23"/>
      <c r="F36" s="23"/>
      <c r="G36" s="23"/>
      <c r="H36" s="23"/>
      <c r="I36" s="23"/>
      <c r="J36" s="52"/>
      <c r="K36" s="52"/>
    </row>
    <row r="37" spans="1:11" s="3" customFormat="1" ht="12" customHeight="1" x14ac:dyDescent="0.2">
      <c r="A37" s="22" t="s">
        <v>47</v>
      </c>
      <c r="B37" s="23"/>
      <c r="C37" s="23"/>
      <c r="D37" s="23"/>
      <c r="E37" s="23"/>
      <c r="F37" s="23"/>
      <c r="G37" s="23"/>
      <c r="H37" s="23"/>
      <c r="I37" s="23"/>
      <c r="J37" s="52"/>
      <c r="K37" s="52"/>
    </row>
    <row r="38" spans="1:11" s="3" customFormat="1" ht="12" customHeight="1" x14ac:dyDescent="0.2">
      <c r="A38" s="22" t="s">
        <v>46</v>
      </c>
      <c r="B38" s="23"/>
      <c r="C38" s="23"/>
      <c r="D38" s="23"/>
      <c r="E38" s="23"/>
      <c r="F38" s="23"/>
      <c r="G38" s="23"/>
      <c r="H38" s="23"/>
      <c r="I38" s="23"/>
      <c r="J38" s="52"/>
      <c r="K38" s="52"/>
    </row>
    <row r="39" spans="1:11" s="5" customFormat="1" ht="15.9" customHeight="1" x14ac:dyDescent="0.3">
      <c r="A39" s="1" t="s">
        <v>20</v>
      </c>
      <c r="B39" s="7"/>
      <c r="C39" s="6"/>
      <c r="D39" s="6"/>
      <c r="E39" s="6"/>
      <c r="F39" s="6"/>
      <c r="G39" s="6"/>
      <c r="H39" s="6"/>
      <c r="I39" s="6"/>
      <c r="J39" s="53"/>
      <c r="K39" s="6"/>
    </row>
    <row r="40" spans="1:11" s="5" customFormat="1" ht="3.9" customHeight="1" x14ac:dyDescent="0.3">
      <c r="A40" s="70"/>
      <c r="B40" s="71"/>
      <c r="C40" s="72"/>
      <c r="D40" s="72"/>
      <c r="E40" s="72"/>
      <c r="F40" s="72"/>
      <c r="G40" s="72"/>
      <c r="H40" s="72"/>
      <c r="I40" s="72"/>
      <c r="J40" s="72"/>
      <c r="K40" s="7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2013 - ...</vt:lpstr>
      <vt:lpstr>2008 - 2012</vt:lpstr>
      <vt:lpstr>2000 - 2007</vt:lpstr>
      <vt:lpstr>1993 - 1999</vt:lpstr>
      <vt:lpstr>'1993 - 1999'!Zone_d_impression</vt:lpstr>
      <vt:lpstr>'2000 - 2007'!Zone_d_impression</vt:lpstr>
      <vt:lpstr>'2008 - 2012'!Zone_d_impression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2025-08-26T16:51:51Z</cp:lastPrinted>
  <dcterms:created xsi:type="dcterms:W3CDTF">1999-01-29T13:26:37Z</dcterms:created>
  <dcterms:modified xsi:type="dcterms:W3CDTF">2026-01-18T21:44:35Z</dcterms:modified>
</cp:coreProperties>
</file>