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4\14_02\14_02_2\"/>
    </mc:Choice>
  </mc:AlternateContent>
  <xr:revisionPtr revIDLastSave="0" documentId="8_{6F103829-D3BA-40CC-92A3-5189FB19F917}" xr6:coauthVersionLast="47" xr6:coauthVersionMax="47" xr10:uidLastSave="{00000000-0000-0000-0000-000000000000}"/>
  <bookViews>
    <workbookView xWindow="-120" yWindow="-120" windowWidth="29040" windowHeight="15720" tabRatio="785" xr2:uid="{42836241-8853-4362-B896-95166FC009F2}"/>
  </bookViews>
  <sheets>
    <sheet name="2024" sheetId="63" r:id="rId1"/>
    <sheet name="2023" sheetId="62" r:id="rId2"/>
    <sheet name="2022" sheetId="61" r:id="rId3"/>
    <sheet name="2021" sheetId="60" r:id="rId4"/>
    <sheet name="2020" sheetId="59" r:id="rId5"/>
    <sheet name="2019" sheetId="58" r:id="rId6"/>
    <sheet name="2018" sheetId="57" r:id="rId7"/>
    <sheet name="2017" sheetId="56" r:id="rId8"/>
    <sheet name="2016" sheetId="55" r:id="rId9"/>
    <sheet name="2015" sheetId="54" r:id="rId10"/>
    <sheet name="2014" sheetId="53" r:id="rId11"/>
    <sheet name="2013" sheetId="52" r:id="rId12"/>
    <sheet name="2012" sheetId="51" r:id="rId13"/>
    <sheet name="2011" sheetId="50" r:id="rId14"/>
    <sheet name="2010" sheetId="49" r:id="rId15"/>
    <sheet name="2009" sheetId="47" r:id="rId16"/>
    <sheet name="2008" sheetId="46" r:id="rId17"/>
    <sheet name="2007" sheetId="45" r:id="rId18"/>
    <sheet name="2006" sheetId="38" r:id="rId19"/>
    <sheet name="2005" sheetId="35" r:id="rId20"/>
    <sheet name="2004" sheetId="36" r:id="rId21"/>
    <sheet name="2003" sheetId="37" r:id="rId22"/>
    <sheet name="2002" sheetId="39" r:id="rId23"/>
    <sheet name="2001" sheetId="40" r:id="rId24"/>
    <sheet name="2000" sheetId="41" r:id="rId25"/>
    <sheet name="1999" sheetId="42" r:id="rId26"/>
    <sheet name="1998" sheetId="43" r:id="rId27"/>
    <sheet name="1997" sheetId="44" r:id="rId28"/>
  </sheets>
  <definedNames>
    <definedName name="_xlnm.Print_Area" localSheetId="7">'2017'!$A$1:$M$31</definedName>
    <definedName name="_xlnm.Print_Area" localSheetId="6">'2018'!$A$1:$M$31</definedName>
    <definedName name="_xlnm.Print_Area" localSheetId="5">'2019'!$A$1:$M$31</definedName>
    <definedName name="_xlnm.Print_Area" localSheetId="4">'2020'!$A$1:$M$31</definedName>
    <definedName name="_xlnm.Print_Area" localSheetId="3">'2021'!$A$1:$M$31</definedName>
    <definedName name="_xlnm.Print_Area" localSheetId="2">'2022'!$A$1:$M$31</definedName>
    <definedName name="_xlnm.Print_Area" localSheetId="1">'2023'!$A$1:$M$31</definedName>
    <definedName name="_xlnm.Print_Area" localSheetId="0">'2024'!$A$1:$M$31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47" l="1"/>
  <c r="L25" i="47"/>
  <c r="K26" i="47"/>
  <c r="K25" i="47"/>
  <c r="L22" i="47"/>
  <c r="L21" i="47"/>
  <c r="L20" i="47"/>
  <c r="L19" i="47"/>
  <c r="L18" i="47"/>
  <c r="L17" i="47"/>
  <c r="L16" i="47"/>
  <c r="L15" i="47"/>
  <c r="K23" i="47"/>
  <c r="K22" i="47"/>
  <c r="K21" i="47"/>
  <c r="K20" i="47"/>
  <c r="K19" i="47"/>
  <c r="K18" i="47"/>
  <c r="K17" i="47"/>
  <c r="K16" i="47"/>
  <c r="L23" i="47"/>
  <c r="K15" i="47"/>
  <c r="I26" i="47"/>
  <c r="M26" i="47"/>
  <c r="I25" i="47"/>
  <c r="M25" i="47"/>
  <c r="I15" i="47"/>
  <c r="M15" i="47"/>
  <c r="H24" i="47"/>
  <c r="L24" i="47"/>
  <c r="I22" i="47"/>
  <c r="M22" i="47"/>
  <c r="I21" i="47"/>
  <c r="M21" i="47"/>
  <c r="I20" i="47"/>
  <c r="M20" i="47"/>
  <c r="I19" i="47"/>
  <c r="M19" i="47"/>
  <c r="I18" i="47"/>
  <c r="M18" i="47"/>
  <c r="I17" i="47"/>
  <c r="M17" i="47"/>
  <c r="I16" i="47"/>
  <c r="M16" i="47"/>
  <c r="I23" i="47"/>
  <c r="M23" i="47"/>
  <c r="G24" i="47"/>
  <c r="I24" i="47"/>
  <c r="M24" i="47"/>
  <c r="K24" i="47"/>
  <c r="E26" i="46"/>
  <c r="M26" i="46"/>
  <c r="D26" i="46"/>
  <c r="L26" i="46"/>
  <c r="C26" i="46"/>
  <c r="K26" i="46"/>
  <c r="E25" i="46"/>
  <c r="M25" i="46"/>
  <c r="D25" i="46"/>
  <c r="L25" i="46"/>
  <c r="C25" i="46"/>
  <c r="K25" i="46"/>
  <c r="M24" i="46"/>
  <c r="L24" i="46"/>
  <c r="K24" i="46"/>
  <c r="M23" i="46"/>
  <c r="L23" i="46"/>
  <c r="K23" i="46"/>
  <c r="M22" i="46"/>
  <c r="L22" i="46"/>
  <c r="K22" i="46"/>
  <c r="M21" i="46"/>
  <c r="L21" i="46"/>
  <c r="K21" i="46"/>
  <c r="M20" i="46"/>
  <c r="L20" i="46"/>
  <c r="K20" i="46"/>
  <c r="M19" i="46"/>
  <c r="L19" i="46"/>
  <c r="K19" i="46"/>
  <c r="M18" i="46"/>
  <c r="L18" i="46"/>
  <c r="K18" i="46"/>
  <c r="M17" i="46"/>
  <c r="L17" i="46"/>
  <c r="K17" i="46"/>
  <c r="M16" i="46"/>
  <c r="L16" i="46"/>
  <c r="K16" i="46"/>
  <c r="M15" i="46"/>
  <c r="L15" i="46"/>
  <c r="K15" i="46"/>
</calcChain>
</file>

<file path=xl/sharedStrings.xml><?xml version="1.0" encoding="utf-8"?>
<sst xmlns="http://schemas.openxmlformats.org/spreadsheetml/2006/main" count="994" uniqueCount="81">
  <si>
    <t>Canton de Genève</t>
  </si>
  <si>
    <t>Hommes</t>
  </si>
  <si>
    <t>Femmes</t>
  </si>
  <si>
    <t>65 - 69 ans</t>
  </si>
  <si>
    <t>70 - 74 ans</t>
  </si>
  <si>
    <t>75 - 79 ans</t>
  </si>
  <si>
    <t>80 - 84 ans</t>
  </si>
  <si>
    <t>85 - 89 ans</t>
  </si>
  <si>
    <t>90 - 94 ans</t>
  </si>
  <si>
    <t>100 ans ou plus</t>
  </si>
  <si>
    <t>-</t>
  </si>
  <si>
    <t>95 - 99 ans</t>
  </si>
  <si>
    <t>Situation au 31 décembre</t>
  </si>
  <si>
    <t>en % de la population résidante</t>
  </si>
  <si>
    <t>Total</t>
  </si>
  <si>
    <t>0 - 64 ans</t>
  </si>
  <si>
    <r>
      <t xml:space="preserve">dont </t>
    </r>
    <r>
      <rPr>
        <sz val="8"/>
        <rFont val="Arial Narrow"/>
      </rPr>
      <t>65 - 79 ans</t>
    </r>
  </si>
  <si>
    <t xml:space="preserve">         80 ans ou plus</t>
  </si>
  <si>
    <t>Office cantonal de la statistique - OCSTAT</t>
  </si>
  <si>
    <t>Personnes hébergées en EMS</t>
  </si>
  <si>
    <t>Population résidante au 31.12</t>
  </si>
  <si>
    <t>Age inconnu</t>
  </si>
  <si>
    <t>(1) Y compris les courts séjours en Unité d'accueil temporaire (UAT).</t>
  </si>
  <si>
    <t xml:space="preserve">Personnes hébergées dans les établissements médico-sociaux (EMS) et population résidante, </t>
  </si>
  <si>
    <r>
      <t>selon le sexe et le groupe d'âges, en 2008</t>
    </r>
    <r>
      <rPr>
        <sz val="10"/>
        <rFont val="Arial Narrow"/>
        <family val="2"/>
      </rPr>
      <t xml:space="preserve"> (1)</t>
    </r>
  </si>
  <si>
    <t>Date de mise à jour : 06.04.2010</t>
  </si>
  <si>
    <t>dont 65 - 79 ans</t>
  </si>
  <si>
    <r>
      <t xml:space="preserve">selon le sexe et le groupe d'âges, en 2007 </t>
    </r>
    <r>
      <rPr>
        <sz val="10"/>
        <rFont val="Arial Narrow"/>
        <family val="2"/>
      </rPr>
      <t>(1)</t>
    </r>
  </si>
  <si>
    <r>
      <t xml:space="preserve">selon le sexe et le groupe d'âges, en 2006 </t>
    </r>
    <r>
      <rPr>
        <sz val="10"/>
        <rFont val="Arial Narrow"/>
        <family val="2"/>
      </rPr>
      <t>(1)</t>
    </r>
  </si>
  <si>
    <r>
      <t xml:space="preserve">selon le sexe et le groupe d'âges, en 2001 </t>
    </r>
    <r>
      <rPr>
        <sz val="10"/>
        <rFont val="Arial Narrow"/>
        <family val="2"/>
      </rPr>
      <t>(1)</t>
    </r>
  </si>
  <si>
    <r>
      <t xml:space="preserve">selon le sexe et le groupe d'âges, en 2000 </t>
    </r>
    <r>
      <rPr>
        <sz val="10"/>
        <rFont val="Arial Narrow"/>
        <family val="2"/>
      </rPr>
      <t>(1)</t>
    </r>
  </si>
  <si>
    <r>
      <t xml:space="preserve">selon le sexe et le groupe d'âges, en 2002 </t>
    </r>
    <r>
      <rPr>
        <sz val="10"/>
        <rFont val="Arial Narrow"/>
        <family val="2"/>
      </rPr>
      <t>(1)</t>
    </r>
  </si>
  <si>
    <r>
      <t xml:space="preserve">selon le sexe et le groupe d'âges, en 2003 </t>
    </r>
    <r>
      <rPr>
        <sz val="10"/>
        <rFont val="Arial Narrow"/>
        <family val="2"/>
      </rPr>
      <t>(1)</t>
    </r>
  </si>
  <si>
    <r>
      <t xml:space="preserve">selon le sexe et le groupe d'âges, en 2004 </t>
    </r>
    <r>
      <rPr>
        <sz val="10"/>
        <rFont val="Arial Narrow"/>
        <family val="2"/>
      </rPr>
      <t>(1)</t>
    </r>
  </si>
  <si>
    <r>
      <t xml:space="preserve">selon le sexe et le groupe d'âges, en 2005 </t>
    </r>
    <r>
      <rPr>
        <sz val="10"/>
        <rFont val="Arial Narrow"/>
        <family val="2"/>
      </rPr>
      <t>(1)</t>
    </r>
  </si>
  <si>
    <r>
      <t xml:space="preserve">selon le sexe et le groupe d'âges, en 1997 </t>
    </r>
    <r>
      <rPr>
        <sz val="10"/>
        <rFont val="Arial Narrow"/>
        <family val="2"/>
      </rPr>
      <t>(1)</t>
    </r>
  </si>
  <si>
    <r>
      <t xml:space="preserve">selon le sexe et le groupe d'âges, en 1998 </t>
    </r>
    <r>
      <rPr>
        <sz val="10"/>
        <rFont val="Arial Narrow"/>
        <family val="2"/>
      </rPr>
      <t>(1)</t>
    </r>
  </si>
  <si>
    <r>
      <t xml:space="preserve">selon le sexe et le groupe d'âges, en 1999 </t>
    </r>
    <r>
      <rPr>
        <sz val="10"/>
        <rFont val="Arial Narrow"/>
        <family val="2"/>
      </rPr>
      <t>(1)</t>
    </r>
  </si>
  <si>
    <t>Date de mise à jour : 30.05.2011</t>
  </si>
  <si>
    <r>
      <t xml:space="preserve">selon le sexe et le groupe d'âges, en 2010 </t>
    </r>
    <r>
      <rPr>
        <sz val="10"/>
        <rFont val="Arial Narrow"/>
        <family val="2"/>
      </rPr>
      <t>(1)</t>
    </r>
  </si>
  <si>
    <r>
      <t xml:space="preserve">selon le sexe et le groupe d'âges, en 2009 </t>
    </r>
    <r>
      <rPr>
        <sz val="10"/>
        <rFont val="Arial Narrow"/>
        <family val="2"/>
      </rPr>
      <t>(1)</t>
    </r>
  </si>
  <si>
    <t xml:space="preserve">        80 ans ou plus</t>
  </si>
  <si>
    <t>Date de mise à jour : 27.07.2012</t>
  </si>
  <si>
    <t>( )</t>
  </si>
  <si>
    <t xml:space="preserve">selon le sexe et le groupe d'âges, en 2012 </t>
  </si>
  <si>
    <r>
      <t>selon le sexe et le groupe d'âges, en 2011</t>
    </r>
    <r>
      <rPr>
        <sz val="10"/>
        <rFont val="Arial Narrow"/>
        <family val="2"/>
      </rPr>
      <t xml:space="preserve"> (1)</t>
    </r>
  </si>
  <si>
    <t>Date de mise à jour : 04.04.2014</t>
  </si>
  <si>
    <t xml:space="preserve">selon le sexe et le groupe d'âges, en 2013 </t>
  </si>
  <si>
    <r>
      <t xml:space="preserve">Source </t>
    </r>
    <r>
      <rPr>
        <i/>
        <sz val="8"/>
        <rFont val="Arial Narrow"/>
        <family val="2"/>
      </rPr>
      <t xml:space="preserve">: Office fédéral de la statistique - Statistique des institutions médico-sociales / Office cantonal de la statistique - Statistique cantonale </t>
    </r>
  </si>
  <si>
    <t>de la population</t>
  </si>
  <si>
    <t>Date de mise à jour : 12.03.2015</t>
  </si>
  <si>
    <t>Date de mise à jour : 17.03.2013</t>
  </si>
  <si>
    <t>Date de mise à jour : 15.05.2009</t>
  </si>
  <si>
    <t>Date de mise à jour : 22.01.2016</t>
  </si>
  <si>
    <t>(1) Y compris les courts séjours.</t>
  </si>
  <si>
    <r>
      <t xml:space="preserve">selon le sexe et le groupe d'âges, en 2015 </t>
    </r>
    <r>
      <rPr>
        <sz val="10"/>
        <rFont val="Arial Narrow"/>
        <family val="2"/>
      </rPr>
      <t>(1)</t>
    </r>
  </si>
  <si>
    <t>selon le sexe et le groupe d'âges, en 2014</t>
  </si>
  <si>
    <t>Date de mise à jour : 24.01.2017</t>
  </si>
  <si>
    <t>T 14.02.2.14</t>
  </si>
  <si>
    <r>
      <t xml:space="preserve">selon le sexe et le groupe d'âges, en 2016 </t>
    </r>
    <r>
      <rPr>
        <sz val="10"/>
        <rFont val="Arial Narrow"/>
        <family val="2"/>
      </rPr>
      <t>(1)</t>
    </r>
  </si>
  <si>
    <t>Date de mise à jour : 05.01.2018</t>
  </si>
  <si>
    <r>
      <t xml:space="preserve">selon le sexe et le groupe d'âges, en 2017 </t>
    </r>
    <r>
      <rPr>
        <sz val="10"/>
        <rFont val="Arial Narrow"/>
        <family val="2"/>
      </rPr>
      <t>(1)</t>
    </r>
  </si>
  <si>
    <t>Date de mise à jour : 16.01.2019</t>
  </si>
  <si>
    <t xml:space="preserve">       80 ans ou plus</t>
  </si>
  <si>
    <r>
      <t xml:space="preserve">selon le sexe et le groupe d'âges, en 2018 </t>
    </r>
    <r>
      <rPr>
        <sz val="10"/>
        <rFont val="Arial Narrow"/>
        <family val="2"/>
      </rPr>
      <t>(1)</t>
    </r>
  </si>
  <si>
    <r>
      <t xml:space="preserve">Source </t>
    </r>
    <r>
      <rPr>
        <i/>
        <sz val="8"/>
        <rFont val="Arial Narrow"/>
        <family val="2"/>
      </rPr>
      <t>: Office fédéral de la statistique - Statistique des institutions médico-sociales / Office cantonal de la statistique - Statistique cantonale</t>
    </r>
  </si>
  <si>
    <t>Date de mise à jour : 15.11.2019</t>
  </si>
  <si>
    <r>
      <t xml:space="preserve">selon le sexe et le groupe d'âges, en 2019 </t>
    </r>
    <r>
      <rPr>
        <sz val="10"/>
        <rFont val="Arial Narrow"/>
        <family val="2"/>
      </rPr>
      <t>(1)</t>
    </r>
  </si>
  <si>
    <t>Date de mise à jour : 13.11.2020</t>
  </si>
  <si>
    <r>
      <t xml:space="preserve">selon le sexe et le groupe d'âges, en 2020 </t>
    </r>
    <r>
      <rPr>
        <sz val="10"/>
        <rFont val="Arial Narrow"/>
        <family val="2"/>
      </rPr>
      <t>(1)</t>
    </r>
  </si>
  <si>
    <t>Date de mise à jour : 12.11.2021</t>
  </si>
  <si>
    <r>
      <t xml:space="preserve">selon le sexe et le groupe d'âges, en 2021 </t>
    </r>
    <r>
      <rPr>
        <sz val="10"/>
        <rFont val="Arial Narrow"/>
        <family val="2"/>
      </rPr>
      <t>(1)</t>
    </r>
  </si>
  <si>
    <t>Date de mise à jour : 16.11.2022</t>
  </si>
  <si>
    <r>
      <t xml:space="preserve">selon le sexe et le groupe d'âges, en 2022 </t>
    </r>
    <r>
      <rPr>
        <sz val="10"/>
        <rFont val="Arial Narrow"/>
        <family val="2"/>
      </rPr>
      <t>(1)</t>
    </r>
  </si>
  <si>
    <t>Date de mise à jour : 10.11.2023</t>
  </si>
  <si>
    <r>
      <t xml:space="preserve">selon le sexe et le groupe d'âges, en 2023 </t>
    </r>
    <r>
      <rPr>
        <sz val="10"/>
        <rFont val="Arial Narrow"/>
        <family val="2"/>
      </rPr>
      <t>(1)</t>
    </r>
  </si>
  <si>
    <t>Population résidante</t>
  </si>
  <si>
    <r>
      <t xml:space="preserve">Source </t>
    </r>
    <r>
      <rPr>
        <i/>
        <sz val="8"/>
        <rFont val="Arial Narrow"/>
        <family val="2"/>
      </rPr>
      <t>: Office fédéral de la statistique - Statistique des institutions médico-sociales / Office cantonal de la statistique - Statistique cantonale de la population</t>
    </r>
  </si>
  <si>
    <t>Date de mise à jour : 12.11.2024</t>
  </si>
  <si>
    <r>
      <t xml:space="preserve">selon le sexe et le groupe d'âges, en 2024 </t>
    </r>
    <r>
      <rPr>
        <sz val="10"/>
        <rFont val="Arial Narrow"/>
        <family val="2"/>
      </rPr>
      <t>(1)</t>
    </r>
  </si>
  <si>
    <t>Date de mise à jour : 18.11.2025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</si>
</sst>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2" formatCode="0.0"/>
    <numFmt numFmtId="174" formatCode="#,##0.0"/>
    <numFmt numFmtId="178" formatCode="0.0%"/>
  </numFmts>
  <fonts count="36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sz val="8.5"/>
      <name val="Arial Narrow"/>
      <family val="2"/>
    </font>
    <font>
      <sz val="10"/>
      <name val="MS Sans Serif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sz val="10"/>
      <name val="Arial Narrow"/>
      <family val="2"/>
    </font>
    <font>
      <sz val="11"/>
      <name val="Arial"/>
      <family val="2"/>
    </font>
    <font>
      <sz val="8"/>
      <name val="Arial Narrow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1"/>
      <color theme="1"/>
      <name val="Calibri"/>
      <family val="2"/>
      <scheme val="minor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26" borderId="4" applyNumberFormat="0" applyAlignment="0" applyProtection="0"/>
    <xf numFmtId="0" fontId="22" fillId="0" borderId="5" applyNumberFormat="0" applyFill="0" applyAlignment="0" applyProtection="0"/>
    <xf numFmtId="0" fontId="18" fillId="27" borderId="6" applyNumberFormat="0" applyFont="0" applyAlignment="0" applyProtection="0"/>
    <xf numFmtId="0" fontId="23" fillId="28" borderId="4" applyNumberFormat="0" applyAlignment="0" applyProtection="0"/>
    <xf numFmtId="0" fontId="24" fillId="29" borderId="0" applyNumberFormat="0" applyBorder="0" applyAlignment="0" applyProtection="0"/>
    <xf numFmtId="0" fontId="25" fillId="30" borderId="0" applyNumberFormat="0" applyBorder="0" applyAlignment="0" applyProtection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26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  <xf numFmtId="0" fontId="27" fillId="31" borderId="0" applyNumberFormat="0" applyBorder="0" applyAlignment="0" applyProtection="0"/>
    <xf numFmtId="0" fontId="28" fillId="26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32" borderId="12" applyNumberFormat="0" applyAlignment="0" applyProtection="0"/>
  </cellStyleXfs>
  <cellXfs count="79">
    <xf numFmtId="0" fontId="0" fillId="0" borderId="0" xfId="0"/>
    <xf numFmtId="1" fontId="2" fillId="0" borderId="0" xfId="0" quotePrefix="1" applyNumberFormat="1" applyFont="1" applyFill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3" fontId="8" fillId="0" borderId="0" xfId="0" applyNumberFormat="1" applyFont="1" applyBorder="1" applyAlignment="1"/>
    <xf numFmtId="3" fontId="5" fillId="0" borderId="0" xfId="0" applyNumberFormat="1" applyFont="1" applyBorder="1" applyAlignment="1"/>
    <xf numFmtId="3" fontId="1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3" fillId="0" borderId="0" xfId="0" applyNumberFormat="1" applyFont="1" applyFill="1" applyBorder="1"/>
    <xf numFmtId="3" fontId="3" fillId="0" borderId="0" xfId="0" applyNumberFormat="1" applyFont="1" applyBorder="1"/>
    <xf numFmtId="3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/>
    <xf numFmtId="3" fontId="5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5" fillId="0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left"/>
    </xf>
    <xf numFmtId="3" fontId="9" fillId="0" borderId="0" xfId="0" applyNumberFormat="1" applyFont="1" applyBorder="1" applyAlignment="1"/>
    <xf numFmtId="3" fontId="3" fillId="0" borderId="0" xfId="0" applyNumberFormat="1" applyFont="1" applyFill="1" applyBorder="1" applyAlignment="1">
      <alignment horizontal="right"/>
    </xf>
    <xf numFmtId="3" fontId="11" fillId="0" borderId="0" xfId="0" applyNumberFormat="1" applyFont="1" applyAlignment="1">
      <alignment horizontal="left"/>
    </xf>
    <xf numFmtId="3" fontId="1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12" fillId="0" borderId="0" xfId="0" applyFont="1" applyFill="1"/>
    <xf numFmtId="174" fontId="1" fillId="0" borderId="0" xfId="0" applyNumberFormat="1" applyFont="1"/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right"/>
    </xf>
    <xf numFmtId="174" fontId="9" fillId="0" borderId="0" xfId="0" applyNumberFormat="1" applyFont="1"/>
    <xf numFmtId="0" fontId="7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8" fillId="0" borderId="0" xfId="0" applyNumberFormat="1" applyFont="1" applyBorder="1"/>
    <xf numFmtId="0" fontId="13" fillId="0" borderId="0" xfId="0" applyFont="1"/>
    <xf numFmtId="0" fontId="14" fillId="0" borderId="0" xfId="0" applyFont="1"/>
    <xf numFmtId="0" fontId="0" fillId="0" borderId="0" xfId="0" applyBorder="1" applyAlignment="1">
      <alignment horizontal="right"/>
    </xf>
    <xf numFmtId="0" fontId="1" fillId="0" borderId="0" xfId="0" applyFont="1" applyBorder="1"/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horizontal="right"/>
    </xf>
    <xf numFmtId="0" fontId="1" fillId="0" borderId="2" xfId="0" applyFont="1" applyBorder="1"/>
    <xf numFmtId="3" fontId="10" fillId="0" borderId="0" xfId="0" applyNumberFormat="1" applyFont="1" applyFill="1" applyBorder="1" applyAlignment="1">
      <alignment horizontal="right"/>
    </xf>
    <xf numFmtId="174" fontId="1" fillId="0" borderId="0" xfId="0" applyNumberFormat="1" applyFont="1" applyFill="1"/>
    <xf numFmtId="174" fontId="9" fillId="0" borderId="0" xfId="0" applyNumberFormat="1" applyFont="1" applyFill="1"/>
    <xf numFmtId="3" fontId="1" fillId="0" borderId="0" xfId="0" applyNumberFormat="1" applyFont="1" applyFill="1"/>
    <xf numFmtId="3" fontId="9" fillId="0" borderId="0" xfId="0" applyNumberFormat="1" applyFont="1" applyFill="1" applyAlignment="1">
      <alignment horizontal="right"/>
    </xf>
    <xf numFmtId="3" fontId="6" fillId="0" borderId="0" xfId="0" applyNumberFormat="1" applyFont="1"/>
    <xf numFmtId="3" fontId="0" fillId="0" borderId="0" xfId="0" applyNumberFormat="1" applyFill="1" applyAlignment="1">
      <alignment horizontal="right"/>
    </xf>
    <xf numFmtId="3" fontId="6" fillId="0" borderId="0" xfId="0" applyNumberFormat="1" applyFont="1" applyBorder="1"/>
    <xf numFmtId="3" fontId="6" fillId="0" borderId="0" xfId="0" applyNumberFormat="1" applyFont="1" applyAlignment="1">
      <alignment horizontal="right"/>
    </xf>
    <xf numFmtId="3" fontId="9" fillId="0" borderId="0" xfId="42" applyNumberFormat="1" applyFont="1" applyAlignment="1">
      <alignment horizontal="right"/>
    </xf>
    <xf numFmtId="3" fontId="6" fillId="0" borderId="0" xfId="42" applyNumberFormat="1" applyFont="1" applyAlignment="1">
      <alignment horizontal="right"/>
    </xf>
    <xf numFmtId="0" fontId="6" fillId="0" borderId="0" xfId="0" applyFont="1" applyAlignment="1">
      <alignment horizontal="left"/>
    </xf>
    <xf numFmtId="3" fontId="10" fillId="0" borderId="0" xfId="0" applyNumberFormat="1" applyFont="1" applyBorder="1" applyAlignment="1">
      <alignment horizontal="left"/>
    </xf>
    <xf numFmtId="0" fontId="6" fillId="0" borderId="0" xfId="33"/>
    <xf numFmtId="0" fontId="6" fillId="0" borderId="0" xfId="33" applyFont="1" applyFill="1"/>
    <xf numFmtId="0" fontId="8" fillId="0" borderId="0" xfId="33" applyFont="1" applyFill="1" applyAlignment="1">
      <alignment horizontal="right"/>
    </xf>
    <xf numFmtId="3" fontId="8" fillId="0" borderId="0" xfId="33" applyNumberFormat="1" applyFont="1"/>
    <xf numFmtId="0" fontId="8" fillId="0" borderId="0" xfId="33" applyFont="1"/>
    <xf numFmtId="0" fontId="6" fillId="0" borderId="0" xfId="0" applyFont="1" applyFill="1" applyAlignment="1">
      <alignment horizontal="left"/>
    </xf>
    <xf numFmtId="3" fontId="0" fillId="0" borderId="0" xfId="0" applyNumberFormat="1" applyFont="1" applyAlignment="1">
      <alignment horizontal="right"/>
    </xf>
    <xf numFmtId="3" fontId="8" fillId="0" borderId="0" xfId="0" applyNumberFormat="1" applyFont="1"/>
    <xf numFmtId="1" fontId="7" fillId="0" borderId="0" xfId="0" quotePrefix="1" applyNumberFormat="1" applyFont="1" applyBorder="1" applyAlignment="1">
      <alignment horizontal="left"/>
    </xf>
    <xf numFmtId="3" fontId="6" fillId="0" borderId="0" xfId="43" applyNumberFormat="1" applyFont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1" fontId="7" fillId="0" borderId="0" xfId="0" quotePrefix="1" applyNumberFormat="1" applyFont="1" applyFill="1" applyBorder="1" applyAlignment="1">
      <alignment horizontal="left"/>
    </xf>
    <xf numFmtId="3" fontId="8" fillId="0" borderId="0" xfId="0" applyNumberFormat="1" applyFont="1" applyFill="1"/>
    <xf numFmtId="3" fontId="17" fillId="0" borderId="0" xfId="39" applyNumberFormat="1" applyAlignment="1">
      <alignment horizontal="right"/>
    </xf>
    <xf numFmtId="3" fontId="6" fillId="0" borderId="0" xfId="0" applyNumberFormat="1" applyFont="1" applyBorder="1" applyAlignment="1">
      <alignment horizontal="right"/>
    </xf>
    <xf numFmtId="178" fontId="0" fillId="0" borderId="0" xfId="44" applyNumberFormat="1" applyFont="1"/>
    <xf numFmtId="3" fontId="0" fillId="0" borderId="0" xfId="0" applyNumberFormat="1" applyFont="1" applyBorder="1" applyAlignment="1">
      <alignment horizontal="right"/>
    </xf>
    <xf numFmtId="172" fontId="0" fillId="0" borderId="0" xfId="0" applyNumberFormat="1"/>
    <xf numFmtId="3" fontId="6" fillId="0" borderId="0" xfId="0" applyNumberFormat="1" applyFont="1" applyFill="1"/>
    <xf numFmtId="3" fontId="6" fillId="0" borderId="0" xfId="39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6" fillId="0" borderId="0" xfId="0" applyFont="1"/>
    <xf numFmtId="174" fontId="8" fillId="0" borderId="0" xfId="0" applyNumberFormat="1" applyFont="1" applyFill="1"/>
  </cellXfs>
  <cellStyles count="55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6C3554C7-EAA9-4DBA-8411-C93054E85AF0}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2" xfId="32" xr:uid="{E2F2C3EF-BD26-4545-9010-63EF43657D27}"/>
    <cellStyle name="Normal 3" xfId="33" xr:uid="{57BB10C1-2BC8-47A9-BCB0-0A0FB4FA7859}"/>
    <cellStyle name="Normal 3 2" xfId="34" xr:uid="{160D8A80-D8CC-44A9-9F4E-3776576A8E81}"/>
    <cellStyle name="Normal 4" xfId="35" xr:uid="{A3F9E535-63D7-4C4C-9DDE-3784FA9C1A88}"/>
    <cellStyle name="Normal 5" xfId="36" xr:uid="{396ABBF5-D294-47D3-A729-97582B1C18C7}"/>
    <cellStyle name="Normal 6" xfId="37" xr:uid="{7D3DB54B-D567-49B1-B635-FA1BD8A7478B}"/>
    <cellStyle name="Normal 7" xfId="38" xr:uid="{8897B449-BE4C-40C0-89E6-359D3F35CD47}"/>
    <cellStyle name="Normal 8" xfId="39" xr:uid="{D572817D-CD41-40E8-B72E-6231D64F65EB}"/>
    <cellStyle name="Normal 8 2" xfId="40" xr:uid="{6D938DF5-38B5-4237-86BD-C6D86798D92B}"/>
    <cellStyle name="Normal 9" xfId="41" xr:uid="{9365DFCB-D50A-466C-8161-334327248EE3}"/>
    <cellStyle name="Normal_2009" xfId="42" xr:uid="{940E02B4-26FA-4959-872C-61648098E979}"/>
    <cellStyle name="Normal_2011" xfId="43" xr:uid="{53C12B44-15AF-4353-997D-577926976993}"/>
    <cellStyle name="Pourcentage" xfId="44" builtinId="5"/>
    <cellStyle name="Satisfaisant" xfId="45" builtinId="26" customBuiltin="1"/>
    <cellStyle name="Sortie" xfId="46" builtinId="21" customBuiltin="1"/>
    <cellStyle name="Texte explicatif" xfId="47" builtinId="53" customBuiltin="1"/>
    <cellStyle name="Titre" xfId="48" builtinId="15" customBuiltin="1"/>
    <cellStyle name="Titre 1" xfId="49" builtinId="16" customBuiltin="1"/>
    <cellStyle name="Titre 2" xfId="50" builtinId="17" customBuiltin="1"/>
    <cellStyle name="Titre 3" xfId="51" builtinId="18" customBuiltin="1"/>
    <cellStyle name="Titre 4" xfId="52" builtinId="19" customBuiltin="1"/>
    <cellStyle name="Total" xfId="53" builtinId="25" customBuiltin="1"/>
    <cellStyle name="Vérification" xfId="54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19050</xdr:colOff>
      <xdr:row>1</xdr:row>
      <xdr:rowOff>47625</xdr:rowOff>
    </xdr:to>
    <xdr:pic>
      <xdr:nvPicPr>
        <xdr:cNvPr id="52243" name="Picture 1" descr="logo stat-ge">
          <a:extLst>
            <a:ext uri="{FF2B5EF4-FFF2-40B4-BE49-F238E27FC236}">
              <a16:creationId xmlns:a16="http://schemas.microsoft.com/office/drawing/2014/main" id="{C55F7245-FF8F-1257-6B68-83523A94D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19050</xdr:colOff>
      <xdr:row>1</xdr:row>
      <xdr:rowOff>47625</xdr:rowOff>
    </xdr:to>
    <xdr:pic>
      <xdr:nvPicPr>
        <xdr:cNvPr id="52244" name="Picture 2" descr="logo stat-ge">
          <a:extLst>
            <a:ext uri="{FF2B5EF4-FFF2-40B4-BE49-F238E27FC236}">
              <a16:creationId xmlns:a16="http://schemas.microsoft.com/office/drawing/2014/main" id="{2E3667D3-9DA4-3960-5800-9256448F2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19050</xdr:colOff>
      <xdr:row>1</xdr:row>
      <xdr:rowOff>47625</xdr:rowOff>
    </xdr:to>
    <xdr:pic>
      <xdr:nvPicPr>
        <xdr:cNvPr id="52245" name="Picture 3" descr="logo stat-ge">
          <a:extLst>
            <a:ext uri="{FF2B5EF4-FFF2-40B4-BE49-F238E27FC236}">
              <a16:creationId xmlns:a16="http://schemas.microsoft.com/office/drawing/2014/main" id="{5F3DD9A2-7882-445F-0CF8-E69CE500B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3435" name="Picture 1" descr="logo stat-ge">
          <a:extLst>
            <a:ext uri="{FF2B5EF4-FFF2-40B4-BE49-F238E27FC236}">
              <a16:creationId xmlns:a16="http://schemas.microsoft.com/office/drawing/2014/main" id="{CE75A954-0740-036B-3F44-28C245F6E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3436" name="Picture 2" descr="logo stat-ge">
          <a:extLst>
            <a:ext uri="{FF2B5EF4-FFF2-40B4-BE49-F238E27FC236}">
              <a16:creationId xmlns:a16="http://schemas.microsoft.com/office/drawing/2014/main" id="{0C639018-1C44-7A1B-9123-9CAE1C8A4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3437" name="Picture 3" descr="logo stat-ge">
          <a:extLst>
            <a:ext uri="{FF2B5EF4-FFF2-40B4-BE49-F238E27FC236}">
              <a16:creationId xmlns:a16="http://schemas.microsoft.com/office/drawing/2014/main" id="{B155FD22-0832-2781-032E-1EF084F73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2459" name="Picture 1" descr="logo stat-ge">
          <a:extLst>
            <a:ext uri="{FF2B5EF4-FFF2-40B4-BE49-F238E27FC236}">
              <a16:creationId xmlns:a16="http://schemas.microsoft.com/office/drawing/2014/main" id="{FF79A1A0-A2A6-468A-88D2-A3D5DBF57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2460" name="Picture 2" descr="logo stat-ge">
          <a:extLst>
            <a:ext uri="{FF2B5EF4-FFF2-40B4-BE49-F238E27FC236}">
              <a16:creationId xmlns:a16="http://schemas.microsoft.com/office/drawing/2014/main" id="{2AE068DB-350B-A425-7E2B-C2548EFA5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2461" name="Picture 3" descr="logo stat-ge">
          <a:extLst>
            <a:ext uri="{FF2B5EF4-FFF2-40B4-BE49-F238E27FC236}">
              <a16:creationId xmlns:a16="http://schemas.microsoft.com/office/drawing/2014/main" id="{75AD6488-9963-4B77-758C-E149C5C96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1513" name="Picture 1" descr="logo stat-ge">
          <a:extLst>
            <a:ext uri="{FF2B5EF4-FFF2-40B4-BE49-F238E27FC236}">
              <a16:creationId xmlns:a16="http://schemas.microsoft.com/office/drawing/2014/main" id="{E4BAE2A7-CC82-4361-AB43-E93B226F1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1514" name="Picture 2" descr="logo stat-ge">
          <a:extLst>
            <a:ext uri="{FF2B5EF4-FFF2-40B4-BE49-F238E27FC236}">
              <a16:creationId xmlns:a16="http://schemas.microsoft.com/office/drawing/2014/main" id="{7ADBA5CC-E258-A9ED-4144-0839D0007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0</xdr:row>
      <xdr:rowOff>0</xdr:rowOff>
    </xdr:from>
    <xdr:to>
      <xdr:col>13</xdr:col>
      <xdr:colOff>9525</xdr:colOff>
      <xdr:row>1</xdr:row>
      <xdr:rowOff>47625</xdr:rowOff>
    </xdr:to>
    <xdr:pic>
      <xdr:nvPicPr>
        <xdr:cNvPr id="41515" name="Picture 3" descr="logo stat-ge">
          <a:extLst>
            <a:ext uri="{FF2B5EF4-FFF2-40B4-BE49-F238E27FC236}">
              <a16:creationId xmlns:a16="http://schemas.microsoft.com/office/drawing/2014/main" id="{E7EA2587-8C60-F4E8-2111-3068D26F0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0564" name="Picture 1" descr="logo stat-ge">
          <a:extLst>
            <a:ext uri="{FF2B5EF4-FFF2-40B4-BE49-F238E27FC236}">
              <a16:creationId xmlns:a16="http://schemas.microsoft.com/office/drawing/2014/main" id="{3D1B4104-812D-F8CB-BB11-9B1255A51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0565" name="Picture 2" descr="logo stat-ge">
          <a:extLst>
            <a:ext uri="{FF2B5EF4-FFF2-40B4-BE49-F238E27FC236}">
              <a16:creationId xmlns:a16="http://schemas.microsoft.com/office/drawing/2014/main" id="{B6F86CBB-7846-0A02-3021-82E38F1F4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419100</xdr:colOff>
      <xdr:row>0</xdr:row>
      <xdr:rowOff>0</xdr:rowOff>
    </xdr:from>
    <xdr:to>
      <xdr:col>12</xdr:col>
      <xdr:colOff>390525</xdr:colOff>
      <xdr:row>1</xdr:row>
      <xdr:rowOff>47625</xdr:rowOff>
    </xdr:to>
    <xdr:pic>
      <xdr:nvPicPr>
        <xdr:cNvPr id="40566" name="Picture 3" descr="logo stat-ge">
          <a:extLst>
            <a:ext uri="{FF2B5EF4-FFF2-40B4-BE49-F238E27FC236}">
              <a16:creationId xmlns:a16="http://schemas.microsoft.com/office/drawing/2014/main" id="{A7182E89-50B0-2950-3AB8-47C0D5B24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39642" name="Picture 1" descr="logo stat-ge">
          <a:extLst>
            <a:ext uri="{FF2B5EF4-FFF2-40B4-BE49-F238E27FC236}">
              <a16:creationId xmlns:a16="http://schemas.microsoft.com/office/drawing/2014/main" id="{E4776107-7684-BC8D-6DA9-12F72C899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39643" name="Picture 2" descr="logo stat-ge">
          <a:extLst>
            <a:ext uri="{FF2B5EF4-FFF2-40B4-BE49-F238E27FC236}">
              <a16:creationId xmlns:a16="http://schemas.microsoft.com/office/drawing/2014/main" id="{DA8ADCD0-24E5-A3A3-1CB8-0A30FB319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419100</xdr:colOff>
      <xdr:row>0</xdr:row>
      <xdr:rowOff>0</xdr:rowOff>
    </xdr:from>
    <xdr:to>
      <xdr:col>12</xdr:col>
      <xdr:colOff>390525</xdr:colOff>
      <xdr:row>1</xdr:row>
      <xdr:rowOff>47625</xdr:rowOff>
    </xdr:to>
    <xdr:pic>
      <xdr:nvPicPr>
        <xdr:cNvPr id="39644" name="Picture 3" descr="logo stat-ge">
          <a:extLst>
            <a:ext uri="{FF2B5EF4-FFF2-40B4-BE49-F238E27FC236}">
              <a16:creationId xmlns:a16="http://schemas.microsoft.com/office/drawing/2014/main" id="{87EF87AC-1A21-2803-839F-FCF40D95A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38657" name="Picture 1" descr="logo stat-ge">
          <a:extLst>
            <a:ext uri="{FF2B5EF4-FFF2-40B4-BE49-F238E27FC236}">
              <a16:creationId xmlns:a16="http://schemas.microsoft.com/office/drawing/2014/main" id="{9659BED6-05E7-371E-3A69-0C6B2D47B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38658" name="Picture 2" descr="logo stat-ge">
          <a:extLst>
            <a:ext uri="{FF2B5EF4-FFF2-40B4-BE49-F238E27FC236}">
              <a16:creationId xmlns:a16="http://schemas.microsoft.com/office/drawing/2014/main" id="{7F728BF5-D747-E4D2-AB11-98653869F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419100</xdr:colOff>
      <xdr:row>0</xdr:row>
      <xdr:rowOff>0</xdr:rowOff>
    </xdr:from>
    <xdr:to>
      <xdr:col>12</xdr:col>
      <xdr:colOff>390525</xdr:colOff>
      <xdr:row>1</xdr:row>
      <xdr:rowOff>47625</xdr:rowOff>
    </xdr:to>
    <xdr:pic>
      <xdr:nvPicPr>
        <xdr:cNvPr id="38659" name="Picture 3" descr="logo stat-ge">
          <a:extLst>
            <a:ext uri="{FF2B5EF4-FFF2-40B4-BE49-F238E27FC236}">
              <a16:creationId xmlns:a16="http://schemas.microsoft.com/office/drawing/2014/main" id="{51BBDAEC-4ED8-468F-DFC2-95F4A1A3E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37648" name="Picture 1" descr="logo stat-ge">
          <a:extLst>
            <a:ext uri="{FF2B5EF4-FFF2-40B4-BE49-F238E27FC236}">
              <a16:creationId xmlns:a16="http://schemas.microsoft.com/office/drawing/2014/main" id="{A58CE95F-E06E-018E-F7F1-9A8E448AF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37649" name="Picture 2" descr="logo stat-ge">
          <a:extLst>
            <a:ext uri="{FF2B5EF4-FFF2-40B4-BE49-F238E27FC236}">
              <a16:creationId xmlns:a16="http://schemas.microsoft.com/office/drawing/2014/main" id="{70821C80-90B2-A0F1-6683-715D9C250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37650" name="Picture 3" descr="logo stat-ge">
          <a:extLst>
            <a:ext uri="{FF2B5EF4-FFF2-40B4-BE49-F238E27FC236}">
              <a16:creationId xmlns:a16="http://schemas.microsoft.com/office/drawing/2014/main" id="{B67DE123-771E-5CA1-D0A8-FD673A863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36102" name="Picture 1" descr="logo stat-ge">
          <a:extLst>
            <a:ext uri="{FF2B5EF4-FFF2-40B4-BE49-F238E27FC236}">
              <a16:creationId xmlns:a16="http://schemas.microsoft.com/office/drawing/2014/main" id="{8C8DE410-11E9-52CC-53E8-CEBDF15E1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35600" name="Picture 1" descr="logo stat-ge">
          <a:extLst>
            <a:ext uri="{FF2B5EF4-FFF2-40B4-BE49-F238E27FC236}">
              <a16:creationId xmlns:a16="http://schemas.microsoft.com/office/drawing/2014/main" id="{31B22A33-2C7D-040B-F2DB-BD1C4D4E6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35601" name="Picture 2" descr="logo stat-ge">
          <a:extLst>
            <a:ext uri="{FF2B5EF4-FFF2-40B4-BE49-F238E27FC236}">
              <a16:creationId xmlns:a16="http://schemas.microsoft.com/office/drawing/2014/main" id="{7891708C-1A1E-886D-7A7A-6021C7A1B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35602" name="Picture 3" descr="logo stat-ge">
          <a:extLst>
            <a:ext uri="{FF2B5EF4-FFF2-40B4-BE49-F238E27FC236}">
              <a16:creationId xmlns:a16="http://schemas.microsoft.com/office/drawing/2014/main" id="{FF99E889-3EFC-9CD0-346E-AF36ADB02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23815" name="Picture 1" descr="logo stat-ge">
          <a:extLst>
            <a:ext uri="{FF2B5EF4-FFF2-40B4-BE49-F238E27FC236}">
              <a16:creationId xmlns:a16="http://schemas.microsoft.com/office/drawing/2014/main" id="{3C4D08AC-F332-0BCD-9F72-E29CB1783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51243" name="Picture 1" descr="logo stat-ge">
          <a:extLst>
            <a:ext uri="{FF2B5EF4-FFF2-40B4-BE49-F238E27FC236}">
              <a16:creationId xmlns:a16="http://schemas.microsoft.com/office/drawing/2014/main" id="{37580B99-E1BF-71FE-2218-650E805F6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51244" name="Picture 2" descr="logo stat-ge">
          <a:extLst>
            <a:ext uri="{FF2B5EF4-FFF2-40B4-BE49-F238E27FC236}">
              <a16:creationId xmlns:a16="http://schemas.microsoft.com/office/drawing/2014/main" id="{F3CB7030-2A5C-616A-7F6A-CB7014636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51245" name="Picture 3" descr="logo stat-ge">
          <a:extLst>
            <a:ext uri="{FF2B5EF4-FFF2-40B4-BE49-F238E27FC236}">
              <a16:creationId xmlns:a16="http://schemas.microsoft.com/office/drawing/2014/main" id="{2D30811C-BF1F-5143-6D16-9B0E31045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22790" name="Picture 1" descr="logo stat-ge">
          <a:extLst>
            <a:ext uri="{FF2B5EF4-FFF2-40B4-BE49-F238E27FC236}">
              <a16:creationId xmlns:a16="http://schemas.microsoft.com/office/drawing/2014/main" id="{BE3BBE76-01EE-7139-8A7F-30700DAE8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21766" name="Picture 1" descr="logo stat-ge">
          <a:extLst>
            <a:ext uri="{FF2B5EF4-FFF2-40B4-BE49-F238E27FC236}">
              <a16:creationId xmlns:a16="http://schemas.microsoft.com/office/drawing/2014/main" id="{70C26B4F-0284-1E06-34F0-7E30B7B63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20742" name="Picture 1" descr="logo stat-ge">
          <a:extLst>
            <a:ext uri="{FF2B5EF4-FFF2-40B4-BE49-F238E27FC236}">
              <a16:creationId xmlns:a16="http://schemas.microsoft.com/office/drawing/2014/main" id="{EFC27BD7-72C5-200E-3309-CF5F9660C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24838" name="Picture 1" descr="logo stat-ge">
          <a:extLst>
            <a:ext uri="{FF2B5EF4-FFF2-40B4-BE49-F238E27FC236}">
              <a16:creationId xmlns:a16="http://schemas.microsoft.com/office/drawing/2014/main" id="{75FFF866-22B4-C242-E1F3-F2EBC51AD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25862" name="Picture 1" descr="logo stat-ge">
          <a:extLst>
            <a:ext uri="{FF2B5EF4-FFF2-40B4-BE49-F238E27FC236}">
              <a16:creationId xmlns:a16="http://schemas.microsoft.com/office/drawing/2014/main" id="{30566515-1AF4-D331-1EDA-2C0EF5476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26886" name="Picture 1" descr="logo stat-ge">
          <a:extLst>
            <a:ext uri="{FF2B5EF4-FFF2-40B4-BE49-F238E27FC236}">
              <a16:creationId xmlns:a16="http://schemas.microsoft.com/office/drawing/2014/main" id="{1E1A1B44-4BA6-9FBB-B132-782DA496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27910" name="Picture 1" descr="logo stat-ge">
          <a:extLst>
            <a:ext uri="{FF2B5EF4-FFF2-40B4-BE49-F238E27FC236}">
              <a16:creationId xmlns:a16="http://schemas.microsoft.com/office/drawing/2014/main" id="{C718A63D-FC6F-469B-D214-2F3DE0355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28934" name="Picture 1" descr="logo stat-ge">
          <a:extLst>
            <a:ext uri="{FF2B5EF4-FFF2-40B4-BE49-F238E27FC236}">
              <a16:creationId xmlns:a16="http://schemas.microsoft.com/office/drawing/2014/main" id="{5BA2B12D-4922-2496-0646-1B6B7DF88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29958" name="Picture 1" descr="logo stat-ge">
          <a:extLst>
            <a:ext uri="{FF2B5EF4-FFF2-40B4-BE49-F238E27FC236}">
              <a16:creationId xmlns:a16="http://schemas.microsoft.com/office/drawing/2014/main" id="{101F87EA-FA35-7B25-6AF6-51D021856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50261" name="Picture 1" descr="logo stat-ge">
          <a:extLst>
            <a:ext uri="{FF2B5EF4-FFF2-40B4-BE49-F238E27FC236}">
              <a16:creationId xmlns:a16="http://schemas.microsoft.com/office/drawing/2014/main" id="{49045D62-2DED-60CC-BB2E-342CB6E12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50262" name="Picture 2" descr="logo stat-ge">
          <a:extLst>
            <a:ext uri="{FF2B5EF4-FFF2-40B4-BE49-F238E27FC236}">
              <a16:creationId xmlns:a16="http://schemas.microsoft.com/office/drawing/2014/main" id="{41737A2B-502D-CD3A-CA03-28351C9B8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50263" name="Picture 3" descr="logo stat-ge">
          <a:extLst>
            <a:ext uri="{FF2B5EF4-FFF2-40B4-BE49-F238E27FC236}">
              <a16:creationId xmlns:a16="http://schemas.microsoft.com/office/drawing/2014/main" id="{FE4711DF-67DA-AFFE-EBA6-83F75CB07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9267" name="Picture 1" descr="logo stat-ge">
          <a:extLst>
            <a:ext uri="{FF2B5EF4-FFF2-40B4-BE49-F238E27FC236}">
              <a16:creationId xmlns:a16="http://schemas.microsoft.com/office/drawing/2014/main" id="{86FE68EA-CA4B-C399-DECE-FC3C6CB2A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9268" name="Picture 2" descr="logo stat-ge">
          <a:extLst>
            <a:ext uri="{FF2B5EF4-FFF2-40B4-BE49-F238E27FC236}">
              <a16:creationId xmlns:a16="http://schemas.microsoft.com/office/drawing/2014/main" id="{56773B2C-C6A9-590C-4E71-964A50897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9269" name="Picture 3" descr="logo stat-ge">
          <a:extLst>
            <a:ext uri="{FF2B5EF4-FFF2-40B4-BE49-F238E27FC236}">
              <a16:creationId xmlns:a16="http://schemas.microsoft.com/office/drawing/2014/main" id="{86E1E660-B578-4490-8852-0C0E57F84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8297" name="Picture 1" descr="logo stat-ge">
          <a:extLst>
            <a:ext uri="{FF2B5EF4-FFF2-40B4-BE49-F238E27FC236}">
              <a16:creationId xmlns:a16="http://schemas.microsoft.com/office/drawing/2014/main" id="{9B158E13-1966-2F3E-9557-E7532BBBB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8298" name="Picture 2" descr="logo stat-ge">
          <a:extLst>
            <a:ext uri="{FF2B5EF4-FFF2-40B4-BE49-F238E27FC236}">
              <a16:creationId xmlns:a16="http://schemas.microsoft.com/office/drawing/2014/main" id="{86219C60-1E81-8236-134E-A3A56B16C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8299" name="Picture 3" descr="logo stat-ge">
          <a:extLst>
            <a:ext uri="{FF2B5EF4-FFF2-40B4-BE49-F238E27FC236}">
              <a16:creationId xmlns:a16="http://schemas.microsoft.com/office/drawing/2014/main" id="{2E3A975A-576F-DE0D-5F5E-11AE299A1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7312" name="Picture 1" descr="logo stat-ge">
          <a:extLst>
            <a:ext uri="{FF2B5EF4-FFF2-40B4-BE49-F238E27FC236}">
              <a16:creationId xmlns:a16="http://schemas.microsoft.com/office/drawing/2014/main" id="{243A3EAE-AAD0-FBB7-EF19-8FBCC81B6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7313" name="Picture 2" descr="logo stat-ge">
          <a:extLst>
            <a:ext uri="{FF2B5EF4-FFF2-40B4-BE49-F238E27FC236}">
              <a16:creationId xmlns:a16="http://schemas.microsoft.com/office/drawing/2014/main" id="{6ECE239E-6AF3-EA31-8EED-A23A00459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7314" name="Picture 3" descr="logo stat-ge">
          <a:extLst>
            <a:ext uri="{FF2B5EF4-FFF2-40B4-BE49-F238E27FC236}">
              <a16:creationId xmlns:a16="http://schemas.microsoft.com/office/drawing/2014/main" id="{00A962A7-FB43-6C99-3C07-D444C9139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6363" name="Picture 1" descr="logo stat-ge">
          <a:extLst>
            <a:ext uri="{FF2B5EF4-FFF2-40B4-BE49-F238E27FC236}">
              <a16:creationId xmlns:a16="http://schemas.microsoft.com/office/drawing/2014/main" id="{EFE8AE49-70C7-0036-39D9-F669178B2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6364" name="Picture 2" descr="logo stat-ge">
          <a:extLst>
            <a:ext uri="{FF2B5EF4-FFF2-40B4-BE49-F238E27FC236}">
              <a16:creationId xmlns:a16="http://schemas.microsoft.com/office/drawing/2014/main" id="{99107CFD-8EC7-B4DC-5484-125C921F6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6365" name="Picture 3" descr="logo stat-ge">
          <a:extLst>
            <a:ext uri="{FF2B5EF4-FFF2-40B4-BE49-F238E27FC236}">
              <a16:creationId xmlns:a16="http://schemas.microsoft.com/office/drawing/2014/main" id="{CC4C4ABA-F971-197F-6EC2-C3DB923A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5357" name="Picture 1" descr="logo stat-ge">
          <a:extLst>
            <a:ext uri="{FF2B5EF4-FFF2-40B4-BE49-F238E27FC236}">
              <a16:creationId xmlns:a16="http://schemas.microsoft.com/office/drawing/2014/main" id="{F3F0C00C-168E-312C-FC2C-EB9FED1F7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5358" name="Picture 2" descr="logo stat-ge">
          <a:extLst>
            <a:ext uri="{FF2B5EF4-FFF2-40B4-BE49-F238E27FC236}">
              <a16:creationId xmlns:a16="http://schemas.microsoft.com/office/drawing/2014/main" id="{5700D403-F17E-E829-6242-D93FD8536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5359" name="Picture 3" descr="logo stat-ge">
          <a:extLst>
            <a:ext uri="{FF2B5EF4-FFF2-40B4-BE49-F238E27FC236}">
              <a16:creationId xmlns:a16="http://schemas.microsoft.com/office/drawing/2014/main" id="{FC688A4E-0A85-198B-DB57-C7E4079A9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4399" name="Picture 1" descr="logo stat-ge">
          <a:extLst>
            <a:ext uri="{FF2B5EF4-FFF2-40B4-BE49-F238E27FC236}">
              <a16:creationId xmlns:a16="http://schemas.microsoft.com/office/drawing/2014/main" id="{B9C5419A-3658-9548-B531-418A06B01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4400" name="Picture 2" descr="logo stat-ge">
          <a:extLst>
            <a:ext uri="{FF2B5EF4-FFF2-40B4-BE49-F238E27FC236}">
              <a16:creationId xmlns:a16="http://schemas.microsoft.com/office/drawing/2014/main" id="{A4195DCD-6888-FAB3-0EA7-D238D3150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0</xdr:row>
      <xdr:rowOff>0</xdr:rowOff>
    </xdr:from>
    <xdr:to>
      <xdr:col>13</xdr:col>
      <xdr:colOff>0</xdr:colOff>
      <xdr:row>1</xdr:row>
      <xdr:rowOff>47625</xdr:rowOff>
    </xdr:to>
    <xdr:pic>
      <xdr:nvPicPr>
        <xdr:cNvPr id="44401" name="Picture 3" descr="logo stat-ge">
          <a:extLst>
            <a:ext uri="{FF2B5EF4-FFF2-40B4-BE49-F238E27FC236}">
              <a16:creationId xmlns:a16="http://schemas.microsoft.com/office/drawing/2014/main" id="{F0A00C97-0C6F-B8F9-85EA-562F46E56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B5506-3125-49C5-893C-6922D226AC11}">
  <dimension ref="A1:Q33"/>
  <sheetViews>
    <sheetView tabSelected="1" zoomScaleNormal="100" workbookViewId="0">
      <selection activeCell="N1" sqref="N1"/>
    </sheetView>
  </sheetViews>
  <sheetFormatPr baseColWidth="10" defaultColWidth="16" defaultRowHeight="9.9499999999999993" customHeight="1" x14ac:dyDescent="0.25"/>
  <cols>
    <col min="1" max="1" width="8.59765625" style="2" customWidth="1"/>
    <col min="2" max="2" width="33.796875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2" width="9" style="2" customWidth="1"/>
    <col min="13" max="13" width="8.59765625" style="2" customWidth="1"/>
    <col min="14" max="16384" width="16" style="2"/>
  </cols>
  <sheetData>
    <row r="1" spans="1:17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</row>
    <row r="2" spans="1:17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17" s="8" customFormat="1" ht="39.950000000000003" customHeight="1" x14ac:dyDescent="0.25">
      <c r="A3" s="19" t="s">
        <v>23</v>
      </c>
      <c r="B3" s="19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7" s="10" customFormat="1" ht="15" customHeight="1" x14ac:dyDescent="0.2">
      <c r="A4" s="19" t="s">
        <v>79</v>
      </c>
      <c r="B4" s="19"/>
      <c r="C4" s="9"/>
      <c r="D4" s="9"/>
      <c r="E4" s="9"/>
      <c r="F4" s="9"/>
      <c r="G4" s="9"/>
      <c r="H4" s="21"/>
      <c r="I4" s="9"/>
      <c r="J4" s="21"/>
      <c r="K4" s="9"/>
      <c r="L4" s="9"/>
      <c r="M4" s="21" t="s">
        <v>58</v>
      </c>
    </row>
    <row r="5" spans="1:17" s="13" customFormat="1" ht="15.95" customHeight="1" x14ac:dyDescent="0.25">
      <c r="A5" s="22" t="s">
        <v>12</v>
      </c>
      <c r="B5" s="22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17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7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7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17" s="14" customFormat="1" ht="12" customHeight="1" x14ac:dyDescent="0.25">
      <c r="E9" s="14" t="s">
        <v>19</v>
      </c>
      <c r="I9" s="72" t="s">
        <v>76</v>
      </c>
      <c r="M9" s="14" t="s">
        <v>13</v>
      </c>
    </row>
    <row r="10" spans="1:17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17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7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17" s="14" customFormat="1" ht="3.95" customHeight="1" x14ac:dyDescent="0.25">
      <c r="A13" s="18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7" s="14" customFormat="1" ht="3.95" customHeight="1" x14ac:dyDescent="0.25">
      <c r="A14" s="15"/>
      <c r="B14" s="15"/>
      <c r="M14" s="15"/>
    </row>
    <row r="15" spans="1:17" s="3" customFormat="1" ht="19.5" customHeight="1" x14ac:dyDescent="0.25">
      <c r="A15" s="24" t="s">
        <v>15</v>
      </c>
      <c r="B15" s="24"/>
      <c r="C15" s="74">
        <v>68</v>
      </c>
      <c r="D15" s="74">
        <v>69</v>
      </c>
      <c r="E15" s="74">
        <v>137</v>
      </c>
      <c r="F15" s="47"/>
      <c r="G15" s="75">
        <v>218994</v>
      </c>
      <c r="H15" s="75">
        <v>222348</v>
      </c>
      <c r="I15" s="75">
        <v>441342</v>
      </c>
      <c r="J15" s="2"/>
      <c r="K15" s="43">
        <v>3.1051079024996119E-2</v>
      </c>
      <c r="L15" s="43">
        <v>3.1032435641426954E-2</v>
      </c>
      <c r="M15" s="43">
        <v>3.1041686492561324E-2</v>
      </c>
      <c r="N15"/>
      <c r="O15" s="73"/>
      <c r="P15" s="73"/>
      <c r="Q15" s="73"/>
    </row>
    <row r="16" spans="1:17" s="3" customFormat="1" ht="12" customHeight="1" x14ac:dyDescent="0.25">
      <c r="A16" s="60" t="s">
        <v>3</v>
      </c>
      <c r="B16" s="60"/>
      <c r="C16" s="74">
        <v>68</v>
      </c>
      <c r="D16" s="74">
        <v>80</v>
      </c>
      <c r="E16" s="74">
        <v>148</v>
      </c>
      <c r="F16" s="47"/>
      <c r="G16" s="74">
        <v>10934</v>
      </c>
      <c r="H16" s="47">
        <v>11994</v>
      </c>
      <c r="I16" s="47">
        <v>22928</v>
      </c>
      <c r="J16" s="2"/>
      <c r="K16" s="43">
        <v>0.62191329796963601</v>
      </c>
      <c r="L16" s="43">
        <v>0.6670001667500417</v>
      </c>
      <c r="M16" s="43">
        <v>0.64549895324494067</v>
      </c>
      <c r="N16"/>
      <c r="O16" s="73"/>
      <c r="P16" s="73"/>
      <c r="Q16" s="73"/>
    </row>
    <row r="17" spans="1:17" s="3" customFormat="1" ht="12" customHeight="1" x14ac:dyDescent="0.25">
      <c r="A17" s="27" t="s">
        <v>4</v>
      </c>
      <c r="B17" s="27"/>
      <c r="C17" s="74">
        <v>95</v>
      </c>
      <c r="D17" s="74">
        <v>104</v>
      </c>
      <c r="E17" s="74">
        <v>199</v>
      </c>
      <c r="F17" s="47"/>
      <c r="G17" s="74">
        <v>8214</v>
      </c>
      <c r="H17" s="47">
        <v>10451</v>
      </c>
      <c r="I17" s="47">
        <v>18665</v>
      </c>
      <c r="J17" s="2"/>
      <c r="K17" s="43">
        <v>1.1565619673727783</v>
      </c>
      <c r="L17" s="43">
        <v>0.99512008420246867</v>
      </c>
      <c r="M17" s="43">
        <v>1.0661666220198232</v>
      </c>
      <c r="N17"/>
      <c r="O17" s="73"/>
      <c r="P17" s="73"/>
      <c r="Q17" s="73"/>
    </row>
    <row r="18" spans="1:17" s="3" customFormat="1" ht="12" customHeight="1" x14ac:dyDescent="0.25">
      <c r="A18" s="27" t="s">
        <v>5</v>
      </c>
      <c r="B18" s="27"/>
      <c r="C18" s="74">
        <v>152</v>
      </c>
      <c r="D18" s="74">
        <v>235</v>
      </c>
      <c r="E18" s="74">
        <v>387</v>
      </c>
      <c r="F18" s="47"/>
      <c r="G18" s="74">
        <v>7494</v>
      </c>
      <c r="H18" s="47">
        <v>10218</v>
      </c>
      <c r="I18" s="47">
        <v>17712</v>
      </c>
      <c r="J18" s="2"/>
      <c r="K18" s="43">
        <v>2.0282892981051508</v>
      </c>
      <c r="L18" s="43">
        <v>2.2998629868858878</v>
      </c>
      <c r="M18" s="43">
        <v>2.184959349593496</v>
      </c>
      <c r="N18"/>
      <c r="O18" s="73"/>
      <c r="P18" s="73"/>
      <c r="Q18" s="73"/>
    </row>
    <row r="19" spans="1:17" s="3" customFormat="1" ht="15.95" customHeight="1" x14ac:dyDescent="0.25">
      <c r="A19" s="27" t="s">
        <v>6</v>
      </c>
      <c r="B19" s="27"/>
      <c r="C19" s="74">
        <v>231</v>
      </c>
      <c r="D19" s="74">
        <v>455</v>
      </c>
      <c r="E19" s="74">
        <v>686</v>
      </c>
      <c r="F19" s="47"/>
      <c r="G19" s="74">
        <v>5932</v>
      </c>
      <c r="H19" s="47">
        <v>8604</v>
      </c>
      <c r="I19" s="47">
        <v>14536</v>
      </c>
      <c r="J19" s="2"/>
      <c r="K19" s="43">
        <v>3.8941335131490225</v>
      </c>
      <c r="L19" s="43">
        <v>5.2882380288238027</v>
      </c>
      <c r="M19" s="43">
        <v>4.7193175564116672</v>
      </c>
      <c r="N19"/>
      <c r="O19" s="73"/>
      <c r="P19" s="73"/>
      <c r="Q19" s="73"/>
    </row>
    <row r="20" spans="1:17" s="3" customFormat="1" ht="12" customHeight="1" x14ac:dyDescent="0.25">
      <c r="A20" s="27" t="s">
        <v>7</v>
      </c>
      <c r="B20" s="27"/>
      <c r="C20" s="74">
        <v>243</v>
      </c>
      <c r="D20" s="74">
        <v>693</v>
      </c>
      <c r="E20" s="74">
        <v>936</v>
      </c>
      <c r="F20" s="47"/>
      <c r="G20" s="74">
        <v>3474</v>
      </c>
      <c r="H20" s="47">
        <v>5512</v>
      </c>
      <c r="I20" s="47">
        <v>8986</v>
      </c>
      <c r="J20" s="2"/>
      <c r="K20" s="43">
        <v>6.9948186528497409</v>
      </c>
      <c r="L20" s="43">
        <v>12.572568940493468</v>
      </c>
      <c r="M20" s="43">
        <v>10.416202982417094</v>
      </c>
      <c r="N20"/>
      <c r="O20" s="73"/>
      <c r="P20" s="73"/>
      <c r="Q20" s="73"/>
    </row>
    <row r="21" spans="1:17" s="3" customFormat="1" ht="12" customHeight="1" x14ac:dyDescent="0.25">
      <c r="A21" s="27" t="s">
        <v>8</v>
      </c>
      <c r="B21" s="27"/>
      <c r="C21" s="74">
        <v>198</v>
      </c>
      <c r="D21" s="74">
        <v>815</v>
      </c>
      <c r="E21" s="74">
        <v>1013</v>
      </c>
      <c r="F21" s="47"/>
      <c r="G21" s="74">
        <v>1466</v>
      </c>
      <c r="H21" s="47">
        <v>3069</v>
      </c>
      <c r="I21" s="47">
        <v>4535</v>
      </c>
      <c r="J21" s="2"/>
      <c r="K21" s="43">
        <v>13.506139154160982</v>
      </c>
      <c r="L21" s="43">
        <v>26.555881394591072</v>
      </c>
      <c r="M21" s="43">
        <v>22.337375964718852</v>
      </c>
      <c r="N21"/>
      <c r="O21" s="73"/>
      <c r="P21" s="73"/>
      <c r="Q21" s="73"/>
    </row>
    <row r="22" spans="1:17" s="3" customFormat="1" ht="12" customHeight="1" x14ac:dyDescent="0.25">
      <c r="A22" s="27" t="s">
        <v>11</v>
      </c>
      <c r="B22" s="27"/>
      <c r="C22" s="74">
        <v>73</v>
      </c>
      <c r="D22" s="74">
        <v>419</v>
      </c>
      <c r="E22" s="74">
        <v>492</v>
      </c>
      <c r="F22" s="47"/>
      <c r="G22" s="74">
        <v>344</v>
      </c>
      <c r="H22" s="47">
        <v>973</v>
      </c>
      <c r="I22" s="47">
        <v>1317</v>
      </c>
      <c r="J22" s="2"/>
      <c r="K22" s="43">
        <v>21.220930232558139</v>
      </c>
      <c r="L22" s="43">
        <v>43.06269270298047</v>
      </c>
      <c r="M22" s="43">
        <v>37.357630979498865</v>
      </c>
      <c r="N22"/>
      <c r="O22" s="73"/>
      <c r="P22" s="73"/>
      <c r="Q22" s="73"/>
    </row>
    <row r="23" spans="1:17" s="3" customFormat="1" ht="12" customHeight="1" x14ac:dyDescent="0.25">
      <c r="A23" s="27" t="s">
        <v>9</v>
      </c>
      <c r="B23" s="27"/>
      <c r="C23" s="74">
        <v>5</v>
      </c>
      <c r="D23" s="74">
        <v>96</v>
      </c>
      <c r="E23" s="74">
        <v>101</v>
      </c>
      <c r="F23" s="47"/>
      <c r="G23" s="74">
        <v>34</v>
      </c>
      <c r="H23" s="47">
        <v>191</v>
      </c>
      <c r="I23" s="47">
        <v>225</v>
      </c>
      <c r="J23" s="2"/>
      <c r="K23" s="43">
        <v>14.705882352941176</v>
      </c>
      <c r="L23" s="43">
        <v>50.261780104712045</v>
      </c>
      <c r="M23" s="43">
        <v>44.888888888888886</v>
      </c>
      <c r="N23"/>
      <c r="O23" s="73"/>
      <c r="P23" s="73"/>
      <c r="Q23" s="73"/>
    </row>
    <row r="24" spans="1:17" s="20" customFormat="1" ht="20.100000000000001" customHeight="1" x14ac:dyDescent="0.25">
      <c r="A24" s="28" t="s">
        <v>14</v>
      </c>
      <c r="B24" s="28"/>
      <c r="C24" s="68">
        <v>1133</v>
      </c>
      <c r="D24" s="68">
        <v>2966</v>
      </c>
      <c r="E24" s="68">
        <v>4099</v>
      </c>
      <c r="F24" s="76"/>
      <c r="G24" s="62">
        <v>256886</v>
      </c>
      <c r="H24" s="62">
        <v>273360</v>
      </c>
      <c r="I24" s="62">
        <v>530246</v>
      </c>
      <c r="J24" s="29"/>
      <c r="K24" s="78">
        <v>0.44105167272642337</v>
      </c>
      <c r="L24" s="78">
        <v>1.085016095990635</v>
      </c>
      <c r="M24" s="78">
        <v>0.7730374203671504</v>
      </c>
      <c r="N24"/>
      <c r="O24" s="73"/>
      <c r="P24" s="73"/>
      <c r="Q24" s="73"/>
    </row>
    <row r="25" spans="1:17" s="3" customFormat="1" ht="20.100000000000001" customHeight="1" x14ac:dyDescent="0.25">
      <c r="A25" s="53" t="s">
        <v>26</v>
      </c>
      <c r="B25" s="53"/>
      <c r="C25" s="77">
        <v>315</v>
      </c>
      <c r="D25" s="77">
        <v>419</v>
      </c>
      <c r="E25" s="77">
        <v>734</v>
      </c>
      <c r="F25" s="47"/>
      <c r="G25" s="74">
        <v>26642</v>
      </c>
      <c r="H25" s="47">
        <v>32663</v>
      </c>
      <c r="I25" s="70">
        <v>59305</v>
      </c>
      <c r="J25" s="2"/>
      <c r="K25" s="43">
        <v>1.1823436678928008</v>
      </c>
      <c r="L25" s="43">
        <v>1.2827970486483176</v>
      </c>
      <c r="M25" s="43">
        <v>1.237669673720597</v>
      </c>
      <c r="N25"/>
      <c r="O25"/>
      <c r="P25"/>
      <c r="Q25"/>
    </row>
    <row r="26" spans="1:17" s="3" customFormat="1" ht="12" customHeight="1" x14ac:dyDescent="0.25">
      <c r="A26" s="53" t="s">
        <v>63</v>
      </c>
      <c r="B26" s="53"/>
      <c r="C26" s="49">
        <v>750</v>
      </c>
      <c r="D26" s="49">
        <v>2478</v>
      </c>
      <c r="E26" s="49">
        <v>3228</v>
      </c>
      <c r="F26" s="47"/>
      <c r="G26" s="74">
        <v>11250</v>
      </c>
      <c r="H26" s="47">
        <v>18349</v>
      </c>
      <c r="I26" s="70">
        <v>29599</v>
      </c>
      <c r="J26" s="2"/>
      <c r="K26" s="43">
        <v>6.666666666666667</v>
      </c>
      <c r="L26" s="43">
        <v>13.504823151125402</v>
      </c>
      <c r="M26" s="43">
        <v>10.905773843710936</v>
      </c>
      <c r="N26"/>
      <c r="O26"/>
      <c r="P26"/>
      <c r="Q26"/>
    </row>
    <row r="27" spans="1:17" s="3" customFormat="1" ht="12" customHeight="1" x14ac:dyDescent="0.25">
      <c r="A27" s="53"/>
      <c r="B27" s="53"/>
      <c r="C27" s="45"/>
      <c r="D27" s="45"/>
      <c r="E27" s="45"/>
      <c r="F27" s="2"/>
      <c r="G27" s="45"/>
      <c r="H27" s="2"/>
      <c r="I27" s="2"/>
      <c r="J27" s="2"/>
      <c r="K27" s="43"/>
      <c r="L27" s="43"/>
      <c r="M27" s="43"/>
      <c r="N27"/>
      <c r="O27" s="71"/>
      <c r="P27" s="71"/>
      <c r="Q27" s="71"/>
    </row>
    <row r="28" spans="1:17" s="3" customFormat="1" ht="12" customHeight="1" x14ac:dyDescent="0.25">
      <c r="A28" s="53" t="s">
        <v>54</v>
      </c>
      <c r="B28" s="53"/>
      <c r="C28" s="45"/>
      <c r="D28" s="45"/>
      <c r="E28" s="45"/>
      <c r="F28" s="2"/>
      <c r="G28" s="45"/>
      <c r="H28" s="2"/>
      <c r="I28" s="2"/>
      <c r="J28" s="2"/>
      <c r="K28" s="43"/>
      <c r="L28" s="43"/>
      <c r="M28" s="43"/>
      <c r="N28"/>
      <c r="O28"/>
      <c r="P28"/>
      <c r="Q28"/>
    </row>
    <row r="29" spans="1:17" s="3" customFormat="1" ht="15.95" customHeight="1" x14ac:dyDescent="0.25">
      <c r="A29" s="1" t="s">
        <v>77</v>
      </c>
      <c r="B29" s="1"/>
      <c r="C29" s="27"/>
      <c r="D29" s="45"/>
      <c r="E29" s="45"/>
      <c r="F29" s="2"/>
      <c r="G29" s="45"/>
      <c r="H29" s="2"/>
      <c r="I29" s="2"/>
      <c r="J29" s="2"/>
      <c r="K29" s="43"/>
      <c r="L29" s="43"/>
      <c r="M29" s="43"/>
    </row>
    <row r="30" spans="1:17" s="3" customFormat="1" ht="12" customHeight="1" x14ac:dyDescent="0.25">
      <c r="A30" s="4"/>
      <c r="B30" s="63"/>
      <c r="C30" s="63"/>
      <c r="D30" s="45"/>
      <c r="E30" s="45"/>
      <c r="F30" s="2"/>
      <c r="G30" s="2"/>
      <c r="H30" s="2"/>
      <c r="I30" s="2"/>
      <c r="J30" s="2"/>
      <c r="K30" s="43"/>
      <c r="L30" s="43"/>
      <c r="M30" s="50" t="s">
        <v>80</v>
      </c>
    </row>
    <row r="31" spans="1:17" s="33" customFormat="1" ht="3.95" customHeight="1" x14ac:dyDescent="0.25">
      <c r="A31" s="18"/>
      <c r="B31" s="18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  <row r="32" spans="1:17" s="33" customFormat="1" ht="3.95" customHeight="1" x14ac:dyDescent="0.25">
      <c r="A32" s="65"/>
      <c r="B32" s="65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5"/>
    </row>
    <row r="33" spans="13:13" ht="9.9499999999999993" customHeight="1" x14ac:dyDescent="0.25">
      <c r="M33" s="50"/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C182D-90B7-40AE-AE66-D8DC883707D2}">
  <dimension ref="A1:N31"/>
  <sheetViews>
    <sheetView zoomScaleNormal="100" workbookViewId="0">
      <selection activeCell="N1" sqref="N1"/>
    </sheetView>
  </sheetViews>
  <sheetFormatPr baseColWidth="10" defaultColWidth="16" defaultRowHeight="9.9499999999999993" customHeight="1" x14ac:dyDescent="0.25"/>
  <cols>
    <col min="1" max="1" width="9" style="2" customWidth="1"/>
    <col min="2" max="2" width="28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3" width="9" style="2" customWidth="1"/>
    <col min="14" max="16384" width="16" style="2"/>
  </cols>
  <sheetData>
    <row r="1" spans="1:14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  <c r="N1" s="2"/>
    </row>
    <row r="2" spans="1:14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14" s="8" customFormat="1" ht="39.950000000000003" customHeight="1" x14ac:dyDescent="0.25">
      <c r="A3" s="19" t="s">
        <v>23</v>
      </c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4" s="10" customFormat="1" ht="15" customHeight="1" x14ac:dyDescent="0.2">
      <c r="A4" s="19" t="s">
        <v>55</v>
      </c>
      <c r="C4" s="9"/>
      <c r="D4" s="9"/>
      <c r="E4" s="9"/>
      <c r="F4" s="9"/>
      <c r="G4" s="9"/>
      <c r="H4" s="21"/>
      <c r="I4" s="9"/>
      <c r="J4" s="21"/>
      <c r="K4" s="9"/>
      <c r="L4" s="9"/>
      <c r="M4" s="21" t="s">
        <v>58</v>
      </c>
    </row>
    <row r="5" spans="1:14" s="13" customFormat="1" ht="15.95" customHeight="1" x14ac:dyDescent="0.25">
      <c r="A5" s="22" t="s">
        <v>12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14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4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4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14" s="14" customFormat="1" ht="12" customHeight="1" x14ac:dyDescent="0.25">
      <c r="E9" s="14" t="s">
        <v>19</v>
      </c>
      <c r="I9" s="14" t="s">
        <v>20</v>
      </c>
      <c r="M9" s="14" t="s">
        <v>13</v>
      </c>
    </row>
    <row r="10" spans="1:14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14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4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14" s="14" customFormat="1" ht="3.95" customHeight="1" x14ac:dyDescent="0.25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4" s="14" customFormat="1" ht="3.95" customHeight="1" x14ac:dyDescent="0.25">
      <c r="A14" s="15"/>
      <c r="M14" s="15"/>
    </row>
    <row r="15" spans="1:14" s="3" customFormat="1" ht="19.5" customHeight="1" x14ac:dyDescent="0.25">
      <c r="A15" s="24" t="s">
        <v>15</v>
      </c>
      <c r="B15" s="25"/>
      <c r="C15" s="55">
        <v>39</v>
      </c>
      <c r="D15" s="55">
        <v>52</v>
      </c>
      <c r="E15" s="3">
        <v>91</v>
      </c>
      <c r="F15" s="2"/>
      <c r="G15" s="64">
        <v>204121</v>
      </c>
      <c r="H15" s="2">
        <v>205932</v>
      </c>
      <c r="I15" s="3">
        <v>410053</v>
      </c>
      <c r="J15" s="2"/>
      <c r="K15" s="43">
        <v>1.9106310000000001E-2</v>
      </c>
      <c r="L15" s="43">
        <v>2.5251050000000001E-2</v>
      </c>
      <c r="M15" s="43">
        <v>2.219225E-2</v>
      </c>
    </row>
    <row r="16" spans="1:14" s="3" customFormat="1" ht="12" customHeight="1" x14ac:dyDescent="0.25">
      <c r="A16" s="60" t="s">
        <v>3</v>
      </c>
      <c r="B16" s="25"/>
      <c r="C16" s="55">
        <v>50</v>
      </c>
      <c r="D16" s="55">
        <v>72</v>
      </c>
      <c r="E16" s="3">
        <v>122</v>
      </c>
      <c r="F16" s="2"/>
      <c r="G16" s="45">
        <v>10013</v>
      </c>
      <c r="H16" s="2">
        <v>12111</v>
      </c>
      <c r="I16" s="2">
        <v>22124</v>
      </c>
      <c r="J16" s="2"/>
      <c r="K16" s="43">
        <v>0.49935084000000002</v>
      </c>
      <c r="L16" s="43">
        <v>0.59450086999999996</v>
      </c>
      <c r="M16" s="43">
        <v>0.55143735000000005</v>
      </c>
    </row>
    <row r="17" spans="1:13" s="3" customFormat="1" ht="12" customHeight="1" x14ac:dyDescent="0.25">
      <c r="A17" s="27" t="s">
        <v>4</v>
      </c>
      <c r="B17" s="27"/>
      <c r="C17" s="55">
        <v>96</v>
      </c>
      <c r="D17" s="55">
        <v>108</v>
      </c>
      <c r="E17" s="3">
        <v>204</v>
      </c>
      <c r="F17" s="2"/>
      <c r="G17" s="45">
        <v>8764</v>
      </c>
      <c r="H17" s="2">
        <v>11111</v>
      </c>
      <c r="I17" s="2">
        <v>19875</v>
      </c>
      <c r="J17" s="2"/>
      <c r="K17" s="43">
        <v>1.09539023</v>
      </c>
      <c r="L17" s="43">
        <v>0.97200971999999997</v>
      </c>
      <c r="M17" s="43">
        <v>1.02641509</v>
      </c>
    </row>
    <row r="18" spans="1:13" s="3" customFormat="1" ht="12" customHeight="1" x14ac:dyDescent="0.25">
      <c r="A18" s="27" t="s">
        <v>5</v>
      </c>
      <c r="B18" s="27"/>
      <c r="C18" s="55">
        <v>108</v>
      </c>
      <c r="D18" s="55">
        <v>228</v>
      </c>
      <c r="E18" s="3">
        <v>336</v>
      </c>
      <c r="F18" s="2"/>
      <c r="G18" s="45">
        <v>6433</v>
      </c>
      <c r="H18" s="2">
        <v>8425</v>
      </c>
      <c r="I18" s="2">
        <v>14858</v>
      </c>
      <c r="J18" s="2"/>
      <c r="K18" s="43">
        <v>1.67884346</v>
      </c>
      <c r="L18" s="43">
        <v>2.7062314500000002</v>
      </c>
      <c r="M18" s="43">
        <v>2.2614079999999999</v>
      </c>
    </row>
    <row r="19" spans="1:13" s="3" customFormat="1" ht="15.95" customHeight="1" x14ac:dyDescent="0.25">
      <c r="A19" s="27" t="s">
        <v>6</v>
      </c>
      <c r="B19" s="27"/>
      <c r="C19" s="55">
        <v>206</v>
      </c>
      <c r="D19" s="55">
        <v>500</v>
      </c>
      <c r="E19" s="3">
        <v>706</v>
      </c>
      <c r="F19" s="2"/>
      <c r="G19" s="45">
        <v>4646</v>
      </c>
      <c r="H19" s="2">
        <v>6916</v>
      </c>
      <c r="I19" s="2">
        <v>11562</v>
      </c>
      <c r="J19" s="2"/>
      <c r="K19" s="43">
        <v>4.4339216500000003</v>
      </c>
      <c r="L19" s="43">
        <v>7.2296124900000001</v>
      </c>
      <c r="M19" s="43">
        <v>6.1062099999999999</v>
      </c>
    </row>
    <row r="20" spans="1:13" s="3" customFormat="1" ht="12" customHeight="1" x14ac:dyDescent="0.25">
      <c r="A20" s="27" t="s">
        <v>7</v>
      </c>
      <c r="B20" s="27"/>
      <c r="C20" s="55">
        <v>219</v>
      </c>
      <c r="D20" s="55">
        <v>740</v>
      </c>
      <c r="E20" s="3">
        <v>959</v>
      </c>
      <c r="F20" s="2"/>
      <c r="G20" s="45">
        <v>2627</v>
      </c>
      <c r="H20" s="2">
        <v>4915</v>
      </c>
      <c r="I20" s="2">
        <v>7542</v>
      </c>
      <c r="J20" s="2"/>
      <c r="K20" s="43">
        <v>8.3365055199999993</v>
      </c>
      <c r="L20" s="43">
        <v>15.055951200000001</v>
      </c>
      <c r="M20" s="43">
        <v>12.7154601</v>
      </c>
    </row>
    <row r="21" spans="1:13" s="3" customFormat="1" ht="12" customHeight="1" x14ac:dyDescent="0.25">
      <c r="A21" s="27" t="s">
        <v>8</v>
      </c>
      <c r="B21" s="27"/>
      <c r="C21" s="55">
        <v>197</v>
      </c>
      <c r="D21" s="55">
        <v>745</v>
      </c>
      <c r="E21" s="3">
        <v>942</v>
      </c>
      <c r="F21" s="2"/>
      <c r="G21" s="45">
        <v>1030</v>
      </c>
      <c r="H21" s="2">
        <v>2540</v>
      </c>
      <c r="I21" s="2">
        <v>3570</v>
      </c>
      <c r="J21" s="2"/>
      <c r="K21" s="43">
        <v>19.1262136</v>
      </c>
      <c r="L21" s="43">
        <v>29.330708699999999</v>
      </c>
      <c r="M21" s="43">
        <v>26.3865546</v>
      </c>
    </row>
    <row r="22" spans="1:13" s="3" customFormat="1" ht="12" customHeight="1" x14ac:dyDescent="0.25">
      <c r="A22" s="27" t="s">
        <v>11</v>
      </c>
      <c r="B22" s="27"/>
      <c r="C22" s="55">
        <v>49</v>
      </c>
      <c r="D22" s="55">
        <v>301</v>
      </c>
      <c r="E22" s="3">
        <v>350</v>
      </c>
      <c r="F22" s="2"/>
      <c r="G22" s="45">
        <v>169</v>
      </c>
      <c r="H22" s="2">
        <v>673</v>
      </c>
      <c r="I22" s="2">
        <v>842</v>
      </c>
      <c r="J22" s="2"/>
      <c r="K22" s="43">
        <v>28.994082800000001</v>
      </c>
      <c r="L22" s="43">
        <v>44.725111400000003</v>
      </c>
      <c r="M22" s="43">
        <v>41.567695999999998</v>
      </c>
    </row>
    <row r="23" spans="1:13" s="3" customFormat="1" ht="12" customHeight="1" x14ac:dyDescent="0.25">
      <c r="A23" s="27" t="s">
        <v>9</v>
      </c>
      <c r="B23" s="27"/>
      <c r="C23" s="55">
        <v>12</v>
      </c>
      <c r="D23" s="55">
        <v>55</v>
      </c>
      <c r="E23" s="3">
        <v>67</v>
      </c>
      <c r="F23" s="2"/>
      <c r="G23" s="45">
        <v>32</v>
      </c>
      <c r="H23" s="2">
        <v>120</v>
      </c>
      <c r="I23" s="2">
        <v>152</v>
      </c>
      <c r="J23" s="2"/>
      <c r="K23" s="43">
        <v>37.5</v>
      </c>
      <c r="L23" s="43">
        <v>45.8333333</v>
      </c>
      <c r="M23" s="43">
        <v>44.078947399999997</v>
      </c>
    </row>
    <row r="24" spans="1:13" s="20" customFormat="1" ht="20.100000000000001" customHeight="1" x14ac:dyDescent="0.25">
      <c r="A24" s="28" t="s">
        <v>14</v>
      </c>
      <c r="B24" s="28"/>
      <c r="C24" s="58">
        <v>976</v>
      </c>
      <c r="D24" s="58">
        <v>2801</v>
      </c>
      <c r="E24" s="58">
        <v>3777</v>
      </c>
      <c r="F24" s="29"/>
      <c r="G24" s="62">
        <v>237835</v>
      </c>
      <c r="H24" s="62">
        <v>252743</v>
      </c>
      <c r="I24" s="62">
        <v>490578</v>
      </c>
      <c r="J24" s="29"/>
      <c r="K24" s="43">
        <v>0.41036853000000001</v>
      </c>
      <c r="L24" s="43">
        <v>1.10824039</v>
      </c>
      <c r="M24" s="43">
        <v>0.76990815000000001</v>
      </c>
    </row>
    <row r="25" spans="1:13" s="3" customFormat="1" ht="20.100000000000001" customHeight="1" x14ac:dyDescent="0.25">
      <c r="A25" s="53" t="s">
        <v>26</v>
      </c>
      <c r="B25" s="27"/>
      <c r="C25" s="45">
        <v>254</v>
      </c>
      <c r="D25" s="45">
        <v>408</v>
      </c>
      <c r="E25" s="45">
        <v>662</v>
      </c>
      <c r="F25" s="2"/>
      <c r="G25" s="45">
        <v>25210</v>
      </c>
      <c r="H25" s="2">
        <v>31647</v>
      </c>
      <c r="I25" s="2">
        <v>56857</v>
      </c>
      <c r="J25" s="2"/>
      <c r="K25" s="43">
        <v>1.00753669</v>
      </c>
      <c r="L25" s="43">
        <v>1.28922173</v>
      </c>
      <c r="M25" s="43">
        <v>1.16432453</v>
      </c>
    </row>
    <row r="26" spans="1:13" s="3" customFormat="1" ht="12" customHeight="1" x14ac:dyDescent="0.25">
      <c r="A26" s="53" t="s">
        <v>41</v>
      </c>
      <c r="B26" s="27"/>
      <c r="C26" s="45">
        <v>683</v>
      </c>
      <c r="D26" s="45">
        <v>2341</v>
      </c>
      <c r="E26" s="45">
        <v>3024</v>
      </c>
      <c r="F26" s="2"/>
      <c r="G26" s="45">
        <v>8504</v>
      </c>
      <c r="H26" s="2">
        <v>15164</v>
      </c>
      <c r="I26" s="2">
        <v>23668</v>
      </c>
      <c r="J26" s="2"/>
      <c r="K26" s="43">
        <v>8.0315145799999996</v>
      </c>
      <c r="L26" s="43">
        <v>15.437879199999999</v>
      </c>
      <c r="M26" s="43">
        <v>12.776745</v>
      </c>
    </row>
    <row r="27" spans="1:13" s="3" customFormat="1" ht="12" customHeight="1" x14ac:dyDescent="0.25">
      <c r="A27" s="53"/>
      <c r="B27" s="27"/>
      <c r="C27" s="45"/>
      <c r="D27" s="45"/>
      <c r="E27" s="45"/>
      <c r="F27" s="2"/>
      <c r="G27" s="45"/>
      <c r="H27" s="2"/>
      <c r="I27" s="2"/>
      <c r="J27" s="2"/>
      <c r="K27" s="43"/>
      <c r="L27" s="43"/>
      <c r="M27" s="43"/>
    </row>
    <row r="28" spans="1:13" s="3" customFormat="1" ht="12" customHeight="1" x14ac:dyDescent="0.25">
      <c r="A28" s="53" t="s">
        <v>54</v>
      </c>
      <c r="B28" s="27"/>
      <c r="C28" s="45"/>
      <c r="D28" s="45"/>
      <c r="E28" s="45"/>
      <c r="F28" s="2"/>
      <c r="G28" s="45"/>
      <c r="H28" s="2"/>
      <c r="I28" s="2"/>
      <c r="J28" s="2"/>
      <c r="K28" s="43"/>
      <c r="L28" s="43"/>
      <c r="M28" s="43"/>
    </row>
    <row r="29" spans="1:13" s="3" customFormat="1" ht="15.95" customHeight="1" x14ac:dyDescent="0.25">
      <c r="A29" s="1" t="s">
        <v>48</v>
      </c>
      <c r="B29" s="27"/>
      <c r="C29" s="45"/>
      <c r="D29" s="45"/>
      <c r="E29" s="45"/>
      <c r="F29" s="2"/>
      <c r="G29" s="2"/>
      <c r="H29" s="2"/>
      <c r="I29" s="2"/>
      <c r="J29" s="2"/>
      <c r="K29" s="43"/>
      <c r="L29" s="43"/>
      <c r="M29" s="43"/>
    </row>
    <row r="30" spans="1:13" s="4" customFormat="1" ht="12" customHeight="1" x14ac:dyDescent="0.25">
      <c r="B30" s="63" t="s">
        <v>49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0" t="s">
        <v>57</v>
      </c>
    </row>
    <row r="31" spans="1:13" s="33" customFormat="1" ht="3.95" customHeight="1" x14ac:dyDescent="0.25">
      <c r="A31" s="18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D8502-C364-44AC-A302-7591E90526D2}">
  <dimension ref="A1:M30"/>
  <sheetViews>
    <sheetView zoomScaleNormal="100" workbookViewId="0">
      <selection activeCell="N1" sqref="N1"/>
    </sheetView>
  </sheetViews>
  <sheetFormatPr baseColWidth="10" defaultColWidth="16" defaultRowHeight="9.9499999999999993" customHeight="1" x14ac:dyDescent="0.25"/>
  <cols>
    <col min="1" max="1" width="9" style="2" customWidth="1"/>
    <col min="2" max="2" width="28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3" width="9" style="2" customWidth="1"/>
    <col min="14" max="16384" width="16" style="2"/>
  </cols>
  <sheetData>
    <row r="1" spans="1:13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</row>
    <row r="2" spans="1:13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13" s="8" customFormat="1" ht="39.950000000000003" customHeight="1" x14ac:dyDescent="0.25">
      <c r="A3" s="19" t="s">
        <v>23</v>
      </c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s="10" customFormat="1" ht="15" customHeight="1" x14ac:dyDescent="0.2">
      <c r="A4" s="19" t="s">
        <v>56</v>
      </c>
      <c r="C4" s="9"/>
      <c r="D4" s="9"/>
      <c r="E4" s="9"/>
      <c r="F4" s="9"/>
      <c r="G4" s="9"/>
      <c r="H4" s="21"/>
      <c r="I4" s="9"/>
      <c r="J4" s="21"/>
      <c r="K4" s="9"/>
      <c r="L4" s="9"/>
      <c r="M4" s="42" t="s">
        <v>58</v>
      </c>
    </row>
    <row r="5" spans="1:13" s="13" customFormat="1" ht="15.95" customHeight="1" x14ac:dyDescent="0.25">
      <c r="A5" s="22" t="s">
        <v>12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13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13" s="14" customFormat="1" ht="12" customHeight="1" x14ac:dyDescent="0.25">
      <c r="E9" s="14" t="s">
        <v>19</v>
      </c>
      <c r="I9" s="14" t="s">
        <v>20</v>
      </c>
      <c r="M9" s="14" t="s">
        <v>13</v>
      </c>
    </row>
    <row r="10" spans="1:13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13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13" s="14" customFormat="1" ht="3.95" customHeight="1" x14ac:dyDescent="0.25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 s="14" customFormat="1" ht="3.95" customHeight="1" x14ac:dyDescent="0.25">
      <c r="A14" s="15"/>
      <c r="M14" s="15"/>
    </row>
    <row r="15" spans="1:13" s="3" customFormat="1" ht="19.5" customHeight="1" x14ac:dyDescent="0.25">
      <c r="A15" s="24" t="s">
        <v>15</v>
      </c>
      <c r="B15" s="25"/>
      <c r="C15" s="55">
        <v>40</v>
      </c>
      <c r="D15" s="55">
        <v>47</v>
      </c>
      <c r="E15" s="3">
        <v>87</v>
      </c>
      <c r="F15" s="2"/>
      <c r="G15" s="64">
        <v>200317</v>
      </c>
      <c r="H15" s="2">
        <v>202913</v>
      </c>
      <c r="I15" s="3">
        <v>403230</v>
      </c>
      <c r="J15" s="2"/>
      <c r="K15" s="43">
        <v>1.9968349999999999E-2</v>
      </c>
      <c r="L15" s="43">
        <v>2.3162640000000002E-2</v>
      </c>
      <c r="M15" s="43">
        <v>2.1575779999999999E-2</v>
      </c>
    </row>
    <row r="16" spans="1:13" s="3" customFormat="1" ht="12" customHeight="1" x14ac:dyDescent="0.25">
      <c r="A16" s="60" t="s">
        <v>3</v>
      </c>
      <c r="B16" s="25"/>
      <c r="C16" s="55">
        <v>56</v>
      </c>
      <c r="D16" s="55">
        <v>58</v>
      </c>
      <c r="E16" s="3">
        <v>114</v>
      </c>
      <c r="F16" s="2"/>
      <c r="G16" s="45">
        <v>10125</v>
      </c>
      <c r="H16" s="2">
        <v>12094</v>
      </c>
      <c r="I16" s="2">
        <v>22219</v>
      </c>
      <c r="J16" s="2"/>
      <c r="K16" s="43">
        <v>0.55308641999999997</v>
      </c>
      <c r="L16" s="43">
        <v>0.47957664999999999</v>
      </c>
      <c r="M16" s="43">
        <v>0.51307440000000004</v>
      </c>
    </row>
    <row r="17" spans="1:13" s="3" customFormat="1" ht="12" customHeight="1" x14ac:dyDescent="0.25">
      <c r="A17" s="27" t="s">
        <v>4</v>
      </c>
      <c r="B17" s="27"/>
      <c r="C17" s="55">
        <v>69</v>
      </c>
      <c r="D17" s="55">
        <v>129</v>
      </c>
      <c r="E17" s="3">
        <v>198</v>
      </c>
      <c r="F17" s="2"/>
      <c r="G17" s="45">
        <v>8465</v>
      </c>
      <c r="H17" s="2">
        <v>10829</v>
      </c>
      <c r="I17" s="2">
        <v>19294</v>
      </c>
      <c r="J17" s="2"/>
      <c r="K17" s="43">
        <v>0.81512108999999999</v>
      </c>
      <c r="L17" s="43">
        <v>1.1912457299999999</v>
      </c>
      <c r="M17" s="43">
        <v>1.0262257699999999</v>
      </c>
    </row>
    <row r="18" spans="1:13" s="3" customFormat="1" ht="12" customHeight="1" x14ac:dyDescent="0.25">
      <c r="A18" s="27" t="s">
        <v>5</v>
      </c>
      <c r="B18" s="27"/>
      <c r="C18" s="55">
        <v>111</v>
      </c>
      <c r="D18" s="55">
        <v>236</v>
      </c>
      <c r="E18" s="3">
        <v>347</v>
      </c>
      <c r="F18" s="2"/>
      <c r="G18" s="45">
        <v>6381</v>
      </c>
      <c r="H18" s="2">
        <v>8294</v>
      </c>
      <c r="I18" s="2">
        <v>14675</v>
      </c>
      <c r="J18" s="2"/>
      <c r="K18" s="43">
        <v>1.7395392599999999</v>
      </c>
      <c r="L18" s="43">
        <v>2.84543043</v>
      </c>
      <c r="M18" s="43">
        <v>2.3645655900000002</v>
      </c>
    </row>
    <row r="19" spans="1:13" s="3" customFormat="1" ht="15.95" customHeight="1" x14ac:dyDescent="0.25">
      <c r="A19" s="27" t="s">
        <v>6</v>
      </c>
      <c r="B19" s="27"/>
      <c r="C19" s="55">
        <v>217</v>
      </c>
      <c r="D19" s="55">
        <v>491</v>
      </c>
      <c r="E19" s="3">
        <v>708</v>
      </c>
      <c r="F19" s="2"/>
      <c r="G19" s="45">
        <v>4503</v>
      </c>
      <c r="H19" s="2">
        <v>6956</v>
      </c>
      <c r="I19" s="2">
        <v>11459</v>
      </c>
      <c r="J19" s="2"/>
      <c r="K19" s="43">
        <v>4.8190095499999996</v>
      </c>
      <c r="L19" s="43">
        <v>7.0586544</v>
      </c>
      <c r="M19" s="43">
        <v>6.1785496100000001</v>
      </c>
    </row>
    <row r="20" spans="1:13" s="3" customFormat="1" ht="12" customHeight="1" x14ac:dyDescent="0.25">
      <c r="A20" s="27" t="s">
        <v>7</v>
      </c>
      <c r="B20" s="27"/>
      <c r="C20" s="55">
        <v>221</v>
      </c>
      <c r="D20" s="55">
        <v>744</v>
      </c>
      <c r="E20" s="3">
        <v>965</v>
      </c>
      <c r="F20" s="2"/>
      <c r="G20" s="45">
        <v>2501</v>
      </c>
      <c r="H20" s="2">
        <v>4740</v>
      </c>
      <c r="I20" s="2">
        <v>7241</v>
      </c>
      <c r="J20" s="2"/>
      <c r="K20" s="43">
        <v>8.8364654100000006</v>
      </c>
      <c r="L20" s="43">
        <v>15.6962025</v>
      </c>
      <c r="M20" s="43">
        <v>13.3268886</v>
      </c>
    </row>
    <row r="21" spans="1:13" s="3" customFormat="1" ht="12" customHeight="1" x14ac:dyDescent="0.25">
      <c r="A21" s="27" t="s">
        <v>8</v>
      </c>
      <c r="B21" s="27"/>
      <c r="C21" s="55">
        <v>201</v>
      </c>
      <c r="D21" s="55">
        <v>764</v>
      </c>
      <c r="E21" s="3">
        <v>965</v>
      </c>
      <c r="F21" s="2"/>
      <c r="G21" s="45">
        <v>969</v>
      </c>
      <c r="H21" s="2">
        <v>2536</v>
      </c>
      <c r="I21" s="2">
        <v>3505</v>
      </c>
      <c r="J21" s="2"/>
      <c r="K21" s="43">
        <v>20.743034099999999</v>
      </c>
      <c r="L21" s="43">
        <v>30.126183000000001</v>
      </c>
      <c r="M21" s="43">
        <v>27.532097</v>
      </c>
    </row>
    <row r="22" spans="1:13" s="3" customFormat="1" ht="12" customHeight="1" x14ac:dyDescent="0.25">
      <c r="A22" s="27" t="s">
        <v>11</v>
      </c>
      <c r="B22" s="27"/>
      <c r="C22" s="55">
        <v>51</v>
      </c>
      <c r="D22" s="55">
        <v>290</v>
      </c>
      <c r="E22" s="3">
        <v>341</v>
      </c>
      <c r="F22" s="2"/>
      <c r="G22" s="45">
        <v>151</v>
      </c>
      <c r="H22" s="2">
        <v>627</v>
      </c>
      <c r="I22" s="2">
        <v>778</v>
      </c>
      <c r="J22" s="2"/>
      <c r="K22" s="43">
        <v>33.774834400000003</v>
      </c>
      <c r="L22" s="43">
        <v>46.251993599999999</v>
      </c>
      <c r="M22" s="43">
        <v>43.830334200000003</v>
      </c>
    </row>
    <row r="23" spans="1:13" s="3" customFormat="1" ht="12" customHeight="1" x14ac:dyDescent="0.25">
      <c r="A23" s="27" t="s">
        <v>9</v>
      </c>
      <c r="B23" s="27"/>
      <c r="C23" s="55">
        <v>11</v>
      </c>
      <c r="D23" s="55">
        <v>63</v>
      </c>
      <c r="E23" s="3">
        <v>74</v>
      </c>
      <c r="F23" s="2"/>
      <c r="G23" s="45">
        <v>28</v>
      </c>
      <c r="H23" s="2">
        <v>116</v>
      </c>
      <c r="I23" s="2">
        <v>144</v>
      </c>
      <c r="J23" s="2"/>
      <c r="K23" s="43">
        <v>39.285714300000002</v>
      </c>
      <c r="L23" s="43">
        <v>54.310344800000003</v>
      </c>
      <c r="M23" s="43">
        <v>51.388888899999998</v>
      </c>
    </row>
    <row r="24" spans="1:13" s="20" customFormat="1" ht="20.100000000000001" customHeight="1" x14ac:dyDescent="0.25">
      <c r="A24" s="28" t="s">
        <v>14</v>
      </c>
      <c r="B24" s="28"/>
      <c r="C24" s="58">
        <v>977</v>
      </c>
      <c r="D24" s="58">
        <v>2822</v>
      </c>
      <c r="E24" s="58">
        <v>3799</v>
      </c>
      <c r="F24" s="29"/>
      <c r="G24" s="62">
        <v>233440</v>
      </c>
      <c r="H24" s="62">
        <v>249105</v>
      </c>
      <c r="I24" s="62">
        <v>482545</v>
      </c>
      <c r="J24" s="29"/>
      <c r="K24" s="43">
        <v>0.41852296</v>
      </c>
      <c r="L24" s="43">
        <v>1.13285562</v>
      </c>
      <c r="M24" s="43">
        <v>0.78728408999999999</v>
      </c>
    </row>
    <row r="25" spans="1:13" s="3" customFormat="1" ht="20.100000000000001" customHeight="1" x14ac:dyDescent="0.25">
      <c r="A25" s="53" t="s">
        <v>26</v>
      </c>
      <c r="B25" s="27"/>
      <c r="C25" s="45">
        <v>236</v>
      </c>
      <c r="D25" s="45">
        <v>423</v>
      </c>
      <c r="E25" s="45">
        <v>659</v>
      </c>
      <c r="F25" s="2"/>
      <c r="G25" s="45">
        <v>24971</v>
      </c>
      <c r="H25" s="2">
        <v>31217</v>
      </c>
      <c r="I25" s="2">
        <v>56188</v>
      </c>
      <c r="J25" s="2"/>
      <c r="K25" s="43">
        <v>0.94509631000000005</v>
      </c>
      <c r="L25" s="43">
        <v>1.35503091</v>
      </c>
      <c r="M25" s="43">
        <v>1.1728483000000001</v>
      </c>
    </row>
    <row r="26" spans="1:13" s="3" customFormat="1" ht="12" customHeight="1" x14ac:dyDescent="0.25">
      <c r="A26" s="53" t="s">
        <v>41</v>
      </c>
      <c r="B26" s="27"/>
      <c r="C26" s="45">
        <v>701</v>
      </c>
      <c r="D26" s="45">
        <v>2352</v>
      </c>
      <c r="E26" s="45">
        <v>3053</v>
      </c>
      <c r="F26" s="2"/>
      <c r="G26" s="45">
        <v>8152</v>
      </c>
      <c r="H26" s="2">
        <v>14975</v>
      </c>
      <c r="I26" s="2">
        <v>23127</v>
      </c>
      <c r="J26" s="2"/>
      <c r="K26" s="43">
        <v>8.5991167799999992</v>
      </c>
      <c r="L26" s="43">
        <v>15.706177</v>
      </c>
      <c r="M26" s="43">
        <v>13.2010205</v>
      </c>
    </row>
    <row r="27" spans="1:13" s="3" customFormat="1" ht="12" customHeight="1" x14ac:dyDescent="0.25">
      <c r="A27" s="53"/>
      <c r="B27" s="27"/>
      <c r="C27" s="45"/>
      <c r="D27" s="45"/>
      <c r="E27" s="45"/>
      <c r="F27" s="2"/>
      <c r="G27" s="45"/>
      <c r="H27" s="2"/>
      <c r="I27" s="2"/>
      <c r="J27" s="2"/>
      <c r="K27" s="43"/>
      <c r="L27" s="43"/>
      <c r="M27" s="43"/>
    </row>
    <row r="28" spans="1:13" s="3" customFormat="1" ht="15.95" customHeight="1" x14ac:dyDescent="0.25">
      <c r="A28" s="1" t="s">
        <v>48</v>
      </c>
      <c r="B28" s="27"/>
      <c r="C28" s="45"/>
      <c r="D28" s="45"/>
      <c r="E28" s="45"/>
      <c r="F28" s="2"/>
      <c r="G28" s="2"/>
      <c r="H28" s="2"/>
      <c r="I28" s="2"/>
      <c r="J28" s="2"/>
      <c r="K28" s="43"/>
      <c r="L28" s="43"/>
      <c r="M28" s="43"/>
    </row>
    <row r="29" spans="1:13" s="4" customFormat="1" ht="12" customHeight="1" x14ac:dyDescent="0.25">
      <c r="B29" s="63" t="s">
        <v>49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0" t="s">
        <v>53</v>
      </c>
    </row>
    <row r="30" spans="1:13" s="33" customFormat="1" ht="3.95" customHeight="1" x14ac:dyDescent="0.25">
      <c r="A30" s="18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8"/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A791C-2859-4A09-B59E-BA76E0B53D54}">
  <dimension ref="A1:M30"/>
  <sheetViews>
    <sheetView zoomScaleNormal="100" workbookViewId="0">
      <selection activeCell="N1" sqref="N1"/>
    </sheetView>
  </sheetViews>
  <sheetFormatPr baseColWidth="10" defaultColWidth="16" defaultRowHeight="9.9499999999999993" customHeight="1" x14ac:dyDescent="0.25"/>
  <cols>
    <col min="1" max="1" width="9" style="2" customWidth="1"/>
    <col min="2" max="2" width="28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3" width="9" style="2" customWidth="1"/>
    <col min="14" max="16384" width="16" style="2"/>
  </cols>
  <sheetData>
    <row r="1" spans="1:13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</row>
    <row r="2" spans="1:13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13" s="8" customFormat="1" ht="39.950000000000003" customHeight="1" x14ac:dyDescent="0.25">
      <c r="A3" s="19" t="s">
        <v>23</v>
      </c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s="10" customFormat="1" ht="15" customHeight="1" x14ac:dyDescent="0.2">
      <c r="A4" s="19" t="s">
        <v>47</v>
      </c>
      <c r="C4" s="9"/>
      <c r="D4" s="9"/>
      <c r="E4" s="9"/>
      <c r="F4" s="9"/>
      <c r="G4" s="9"/>
      <c r="H4" s="21"/>
      <c r="I4" s="9"/>
      <c r="J4" s="21"/>
      <c r="K4" s="9"/>
      <c r="L4" s="9"/>
      <c r="M4" s="42" t="s">
        <v>58</v>
      </c>
    </row>
    <row r="5" spans="1:13" s="13" customFormat="1" ht="15.95" customHeight="1" x14ac:dyDescent="0.25">
      <c r="A5" s="22" t="s">
        <v>12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13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13" s="14" customFormat="1" ht="12" customHeight="1" x14ac:dyDescent="0.25">
      <c r="E9" s="14" t="s">
        <v>19</v>
      </c>
      <c r="I9" s="14" t="s">
        <v>20</v>
      </c>
      <c r="M9" s="14" t="s">
        <v>13</v>
      </c>
    </row>
    <row r="10" spans="1:13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13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13" s="14" customFormat="1" ht="3.95" customHeight="1" x14ac:dyDescent="0.25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 s="14" customFormat="1" ht="3.95" customHeight="1" x14ac:dyDescent="0.25">
      <c r="A14" s="15"/>
      <c r="M14" s="15"/>
    </row>
    <row r="15" spans="1:13" s="3" customFormat="1" ht="19.5" customHeight="1" x14ac:dyDescent="0.25">
      <c r="A15" s="24" t="s">
        <v>15</v>
      </c>
      <c r="B15" s="25"/>
      <c r="C15" s="55">
        <v>40</v>
      </c>
      <c r="D15" s="55">
        <v>40</v>
      </c>
      <c r="E15" s="3">
        <v>80</v>
      </c>
      <c r="F15" s="2"/>
      <c r="G15" s="2">
        <v>197818</v>
      </c>
      <c r="H15" s="2">
        <v>200156</v>
      </c>
      <c r="I15" s="2">
        <v>397974</v>
      </c>
      <c r="J15" s="2"/>
      <c r="K15" s="43">
        <v>2.022061E-2</v>
      </c>
      <c r="L15" s="43">
        <v>1.9984410000000001E-2</v>
      </c>
      <c r="M15" s="43">
        <v>2.0101819999999999E-2</v>
      </c>
    </row>
    <row r="16" spans="1:13" s="3" customFormat="1" ht="12" customHeight="1" x14ac:dyDescent="0.25">
      <c r="A16" s="60" t="s">
        <v>3</v>
      </c>
      <c r="B16" s="25"/>
      <c r="C16" s="55">
        <v>46</v>
      </c>
      <c r="D16" s="55">
        <v>54</v>
      </c>
      <c r="E16" s="3">
        <v>100</v>
      </c>
      <c r="F16" s="2"/>
      <c r="G16" s="2">
        <v>10238</v>
      </c>
      <c r="H16" s="2">
        <v>12336</v>
      </c>
      <c r="I16" s="2">
        <v>22574</v>
      </c>
      <c r="J16" s="2"/>
      <c r="K16" s="43">
        <v>0.44930650999999999</v>
      </c>
      <c r="L16" s="43">
        <v>0.43774319</v>
      </c>
      <c r="M16" s="43">
        <v>0.44298750999999997</v>
      </c>
    </row>
    <row r="17" spans="1:13" s="3" customFormat="1" ht="12" customHeight="1" x14ac:dyDescent="0.25">
      <c r="A17" s="27" t="s">
        <v>4</v>
      </c>
      <c r="B17" s="27"/>
      <c r="C17" s="55">
        <v>71</v>
      </c>
      <c r="D17" s="55">
        <v>123</v>
      </c>
      <c r="E17" s="3">
        <v>194</v>
      </c>
      <c r="F17" s="2"/>
      <c r="G17" s="2">
        <v>8163</v>
      </c>
      <c r="H17" s="2">
        <v>10283</v>
      </c>
      <c r="I17" s="2">
        <v>18446</v>
      </c>
      <c r="J17" s="2"/>
      <c r="K17" s="43">
        <v>0.86977826999999996</v>
      </c>
      <c r="L17" s="43">
        <v>1.19614898</v>
      </c>
      <c r="M17" s="43">
        <v>1.05171853</v>
      </c>
    </row>
    <row r="18" spans="1:13" s="3" customFormat="1" ht="12" customHeight="1" x14ac:dyDescent="0.25">
      <c r="A18" s="27" t="s">
        <v>5</v>
      </c>
      <c r="B18" s="27"/>
      <c r="C18" s="55">
        <v>112</v>
      </c>
      <c r="D18" s="55">
        <v>233</v>
      </c>
      <c r="E18" s="3">
        <v>345</v>
      </c>
      <c r="F18" s="2"/>
      <c r="G18" s="2">
        <v>6239</v>
      </c>
      <c r="H18" s="2">
        <v>8185</v>
      </c>
      <c r="I18" s="2">
        <v>14424</v>
      </c>
      <c r="J18" s="2"/>
      <c r="K18" s="43">
        <v>1.7951594799999999</v>
      </c>
      <c r="L18" s="43">
        <v>2.84667074</v>
      </c>
      <c r="M18" s="43">
        <v>2.3918469199999999</v>
      </c>
    </row>
    <row r="19" spans="1:13" s="3" customFormat="1" ht="15.95" customHeight="1" x14ac:dyDescent="0.25">
      <c r="A19" s="27" t="s">
        <v>6</v>
      </c>
      <c r="B19" s="27"/>
      <c r="C19" s="55">
        <v>213</v>
      </c>
      <c r="D19" s="55">
        <v>472</v>
      </c>
      <c r="E19" s="3">
        <v>685</v>
      </c>
      <c r="F19" s="2"/>
      <c r="G19" s="2">
        <v>4403</v>
      </c>
      <c r="H19" s="2">
        <v>6894</v>
      </c>
      <c r="I19" s="2">
        <v>11297</v>
      </c>
      <c r="J19" s="2"/>
      <c r="K19" s="43">
        <v>4.8376107199999998</v>
      </c>
      <c r="L19" s="43">
        <v>6.8465332200000004</v>
      </c>
      <c r="M19" s="43">
        <v>6.0635567000000004</v>
      </c>
    </row>
    <row r="20" spans="1:13" s="3" customFormat="1" ht="12" customHeight="1" x14ac:dyDescent="0.25">
      <c r="A20" s="27" t="s">
        <v>7</v>
      </c>
      <c r="B20" s="27"/>
      <c r="C20" s="55">
        <v>219</v>
      </c>
      <c r="D20" s="55">
        <v>751</v>
      </c>
      <c r="E20" s="3">
        <v>970</v>
      </c>
      <c r="F20" s="2"/>
      <c r="G20" s="2">
        <v>2401</v>
      </c>
      <c r="H20" s="2">
        <v>4676</v>
      </c>
      <c r="I20" s="2">
        <v>7077</v>
      </c>
      <c r="J20" s="2"/>
      <c r="K20" s="43">
        <v>9.1211994999999995</v>
      </c>
      <c r="L20" s="43">
        <v>16.060735699999999</v>
      </c>
      <c r="M20" s="43">
        <v>13.7063728</v>
      </c>
    </row>
    <row r="21" spans="1:13" s="3" customFormat="1" ht="12" customHeight="1" x14ac:dyDescent="0.25">
      <c r="A21" s="27" t="s">
        <v>8</v>
      </c>
      <c r="B21" s="27"/>
      <c r="C21" s="55">
        <v>170</v>
      </c>
      <c r="D21" s="55">
        <v>731</v>
      </c>
      <c r="E21" s="3">
        <v>901</v>
      </c>
      <c r="F21" s="2"/>
      <c r="G21" s="2">
        <v>914</v>
      </c>
      <c r="H21" s="2">
        <v>2446</v>
      </c>
      <c r="I21" s="2">
        <v>3360</v>
      </c>
      <c r="J21" s="2"/>
      <c r="K21" s="43">
        <v>18.5995624</v>
      </c>
      <c r="L21" s="43">
        <v>29.885527400000001</v>
      </c>
      <c r="M21" s="43">
        <v>26.815476199999999</v>
      </c>
    </row>
    <row r="22" spans="1:13" s="3" customFormat="1" ht="12" customHeight="1" x14ac:dyDescent="0.25">
      <c r="A22" s="27" t="s">
        <v>11</v>
      </c>
      <c r="B22" s="27"/>
      <c r="C22" s="55">
        <v>44</v>
      </c>
      <c r="D22" s="55">
        <v>274</v>
      </c>
      <c r="E22" s="3">
        <v>318</v>
      </c>
      <c r="F22" s="2"/>
      <c r="G22" s="2">
        <v>136</v>
      </c>
      <c r="H22" s="2">
        <v>576</v>
      </c>
      <c r="I22" s="2">
        <v>712</v>
      </c>
      <c r="J22" s="2"/>
      <c r="K22" s="43">
        <v>32.352941199999997</v>
      </c>
      <c r="L22" s="43">
        <v>47.569444400000002</v>
      </c>
      <c r="M22" s="43">
        <v>44.662921300000001</v>
      </c>
    </row>
    <row r="23" spans="1:13" s="3" customFormat="1" ht="12" customHeight="1" x14ac:dyDescent="0.25">
      <c r="A23" s="27" t="s">
        <v>9</v>
      </c>
      <c r="B23" s="27"/>
      <c r="C23" s="55">
        <v>9</v>
      </c>
      <c r="D23" s="55">
        <v>64</v>
      </c>
      <c r="E23" s="3">
        <v>73</v>
      </c>
      <c r="F23" s="2"/>
      <c r="G23" s="2">
        <v>29</v>
      </c>
      <c r="H23" s="2">
        <v>113</v>
      </c>
      <c r="I23" s="2">
        <v>142</v>
      </c>
      <c r="J23" s="2"/>
      <c r="K23" s="43">
        <v>31.034482799999999</v>
      </c>
      <c r="L23" s="43">
        <v>56.637168099999997</v>
      </c>
      <c r="M23" s="43">
        <v>51.408450700000003</v>
      </c>
    </row>
    <row r="24" spans="1:13" s="20" customFormat="1" ht="20.100000000000001" customHeight="1" x14ac:dyDescent="0.25">
      <c r="A24" s="28" t="s">
        <v>14</v>
      </c>
      <c r="B24" s="28"/>
      <c r="C24" s="58">
        <v>924</v>
      </c>
      <c r="D24" s="58">
        <v>2742</v>
      </c>
      <c r="E24" s="58">
        <v>3666</v>
      </c>
      <c r="F24" s="29"/>
      <c r="G24" s="62">
        <v>230341</v>
      </c>
      <c r="H24" s="62">
        <v>245665</v>
      </c>
      <c r="I24" s="62">
        <v>476006</v>
      </c>
      <c r="J24" s="29"/>
      <c r="K24" s="43">
        <v>0.40114439000000002</v>
      </c>
      <c r="L24" s="43">
        <v>1.1161541100000001</v>
      </c>
      <c r="M24" s="43">
        <v>0.77015836000000004</v>
      </c>
    </row>
    <row r="25" spans="1:13" s="3" customFormat="1" ht="20.100000000000001" customHeight="1" x14ac:dyDescent="0.25">
      <c r="A25" s="53" t="s">
        <v>26</v>
      </c>
      <c r="B25" s="27"/>
      <c r="C25" s="45">
        <v>229</v>
      </c>
      <c r="D25" s="45">
        <v>410</v>
      </c>
      <c r="E25" s="45">
        <v>639</v>
      </c>
      <c r="F25" s="2"/>
      <c r="G25" s="2">
        <v>24640</v>
      </c>
      <c r="H25" s="2">
        <v>30804</v>
      </c>
      <c r="I25" s="2">
        <v>55444</v>
      </c>
      <c r="J25" s="2"/>
      <c r="K25" s="43">
        <v>0.92938312000000001</v>
      </c>
      <c r="L25" s="43">
        <v>1.33099597</v>
      </c>
      <c r="M25" s="43">
        <v>1.1525142500000001</v>
      </c>
    </row>
    <row r="26" spans="1:13" s="3" customFormat="1" ht="12" customHeight="1" x14ac:dyDescent="0.25">
      <c r="A26" s="53" t="s">
        <v>41</v>
      </c>
      <c r="B26" s="27"/>
      <c r="C26" s="45">
        <v>655</v>
      </c>
      <c r="D26" s="45">
        <v>2292</v>
      </c>
      <c r="E26" s="45">
        <v>2947</v>
      </c>
      <c r="F26" s="2"/>
      <c r="G26" s="2">
        <v>7883</v>
      </c>
      <c r="H26" s="2">
        <v>14705</v>
      </c>
      <c r="I26" s="2">
        <v>22588</v>
      </c>
      <c r="J26" s="2"/>
      <c r="K26" s="43">
        <v>8.3090194099999994</v>
      </c>
      <c r="L26" s="43">
        <v>15.5865352</v>
      </c>
      <c r="M26" s="43">
        <v>13.0467505</v>
      </c>
    </row>
    <row r="27" spans="1:13" s="3" customFormat="1" ht="12" customHeight="1" x14ac:dyDescent="0.25">
      <c r="A27" s="27"/>
      <c r="B27" s="27"/>
      <c r="C27" s="45"/>
      <c r="D27" s="45"/>
      <c r="E27" s="45"/>
      <c r="F27" s="2"/>
      <c r="G27" s="2"/>
      <c r="H27" s="2"/>
      <c r="I27" s="2"/>
      <c r="J27" s="2"/>
      <c r="K27" s="43"/>
      <c r="L27" s="43"/>
      <c r="M27" s="43"/>
    </row>
    <row r="28" spans="1:13" s="3" customFormat="1" ht="15.95" customHeight="1" x14ac:dyDescent="0.25">
      <c r="A28" s="1" t="s">
        <v>48</v>
      </c>
      <c r="B28" s="27"/>
      <c r="C28" s="45"/>
      <c r="D28" s="45"/>
      <c r="E28" s="45"/>
      <c r="F28" s="2"/>
      <c r="G28" s="2"/>
      <c r="H28" s="2"/>
      <c r="I28" s="2"/>
      <c r="J28" s="2"/>
      <c r="K28" s="43"/>
      <c r="L28" s="43"/>
      <c r="M28" s="43"/>
    </row>
    <row r="29" spans="1:13" s="4" customFormat="1" ht="12" customHeight="1" x14ac:dyDescent="0.25">
      <c r="B29" s="63" t="s">
        <v>49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0" t="s">
        <v>50</v>
      </c>
    </row>
    <row r="30" spans="1:13" s="33" customFormat="1" ht="3.95" customHeight="1" x14ac:dyDescent="0.25">
      <c r="A30" s="18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8"/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25F9E-BE96-46AC-BF50-61837CBAD159}">
  <dimension ref="A1:M30"/>
  <sheetViews>
    <sheetView zoomScaleNormal="100" workbookViewId="0">
      <selection activeCell="N1" sqref="N1"/>
    </sheetView>
  </sheetViews>
  <sheetFormatPr baseColWidth="10" defaultColWidth="16" defaultRowHeight="9.9499999999999993" customHeight="1" x14ac:dyDescent="0.25"/>
  <cols>
    <col min="1" max="1" width="9" style="2" customWidth="1"/>
    <col min="2" max="2" width="28.796875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3" width="9" style="2" customWidth="1"/>
    <col min="14" max="16384" width="16" style="2"/>
  </cols>
  <sheetData>
    <row r="1" spans="1:13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</row>
    <row r="2" spans="1:13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13" s="8" customFormat="1" ht="39.950000000000003" customHeight="1" x14ac:dyDescent="0.25">
      <c r="A3" s="19" t="s">
        <v>23</v>
      </c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s="10" customFormat="1" ht="15" customHeight="1" x14ac:dyDescent="0.2">
      <c r="A4" s="19" t="s">
        <v>44</v>
      </c>
      <c r="C4" s="9"/>
      <c r="D4" s="9"/>
      <c r="E4" s="9"/>
      <c r="F4" s="9"/>
      <c r="G4" s="9"/>
      <c r="H4" s="21"/>
      <c r="I4" s="9"/>
      <c r="J4" s="21"/>
      <c r="K4" s="9"/>
      <c r="L4" s="9"/>
      <c r="M4" s="42" t="s">
        <v>58</v>
      </c>
    </row>
    <row r="5" spans="1:13" s="13" customFormat="1" ht="15.95" customHeight="1" x14ac:dyDescent="0.25">
      <c r="A5" s="22" t="s">
        <v>12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13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13" s="14" customFormat="1" ht="12" customHeight="1" x14ac:dyDescent="0.25">
      <c r="E9" s="14" t="s">
        <v>19</v>
      </c>
      <c r="I9" s="14" t="s">
        <v>20</v>
      </c>
      <c r="M9" s="14" t="s">
        <v>13</v>
      </c>
    </row>
    <row r="10" spans="1:13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13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13" s="14" customFormat="1" ht="3.95" customHeight="1" x14ac:dyDescent="0.25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 s="14" customFormat="1" ht="3.95" customHeight="1" x14ac:dyDescent="0.25">
      <c r="A14" s="15"/>
      <c r="M14" s="15"/>
    </row>
    <row r="15" spans="1:13" s="3" customFormat="1" ht="19.5" customHeight="1" x14ac:dyDescent="0.25">
      <c r="A15" s="24" t="s">
        <v>15</v>
      </c>
      <c r="B15" s="25"/>
      <c r="C15" s="55">
        <v>40</v>
      </c>
      <c r="D15" s="55">
        <v>37</v>
      </c>
      <c r="E15" s="3">
        <v>77</v>
      </c>
      <c r="F15" s="2"/>
      <c r="G15" s="2">
        <v>195877</v>
      </c>
      <c r="H15" s="2">
        <v>198230</v>
      </c>
      <c r="I15" s="2">
        <v>394107</v>
      </c>
      <c r="J15" s="2"/>
      <c r="K15" s="43">
        <v>2.0420979999999998E-2</v>
      </c>
      <c r="L15" s="43">
        <v>1.8665187E-2</v>
      </c>
      <c r="M15" s="43">
        <v>1.9537841E-2</v>
      </c>
    </row>
    <row r="16" spans="1:13" s="3" customFormat="1" ht="12" customHeight="1" x14ac:dyDescent="0.25">
      <c r="A16" s="60" t="s">
        <v>3</v>
      </c>
      <c r="B16" s="25"/>
      <c r="C16" s="55">
        <v>48</v>
      </c>
      <c r="D16" s="55">
        <v>49</v>
      </c>
      <c r="E16" s="3">
        <v>97</v>
      </c>
      <c r="F16" s="2"/>
      <c r="G16" s="2">
        <v>10245</v>
      </c>
      <c r="H16" s="2">
        <v>12234</v>
      </c>
      <c r="I16" s="2">
        <v>22479</v>
      </c>
      <c r="J16" s="2"/>
      <c r="K16" s="43">
        <v>0.46852123000000001</v>
      </c>
      <c r="L16" s="43">
        <v>0.400523132</v>
      </c>
      <c r="M16" s="43">
        <v>0.431513857</v>
      </c>
    </row>
    <row r="17" spans="1:13" s="3" customFormat="1" ht="12" customHeight="1" x14ac:dyDescent="0.25">
      <c r="A17" s="27" t="s">
        <v>4</v>
      </c>
      <c r="B17" s="27"/>
      <c r="C17" s="55">
        <v>63</v>
      </c>
      <c r="D17" s="55">
        <v>118</v>
      </c>
      <c r="E17" s="3">
        <v>181</v>
      </c>
      <c r="F17" s="2"/>
      <c r="G17" s="2">
        <v>7868</v>
      </c>
      <c r="H17" s="2">
        <v>9886</v>
      </c>
      <c r="I17" s="2">
        <v>17754</v>
      </c>
      <c r="J17" s="2"/>
      <c r="K17" s="43">
        <v>0.80071174000000001</v>
      </c>
      <c r="L17" s="43">
        <v>1.1936071210000001</v>
      </c>
      <c r="M17" s="43">
        <v>1.0194885659999999</v>
      </c>
    </row>
    <row r="18" spans="1:13" s="3" customFormat="1" ht="12" customHeight="1" x14ac:dyDescent="0.25">
      <c r="A18" s="27" t="s">
        <v>5</v>
      </c>
      <c r="B18" s="27"/>
      <c r="C18" s="55">
        <v>127</v>
      </c>
      <c r="D18" s="55">
        <v>212</v>
      </c>
      <c r="E18" s="3">
        <v>339</v>
      </c>
      <c r="F18" s="2"/>
      <c r="G18" s="2">
        <v>6070</v>
      </c>
      <c r="H18" s="2">
        <v>8040</v>
      </c>
      <c r="I18" s="2">
        <v>14110</v>
      </c>
      <c r="J18" s="2"/>
      <c r="K18" s="43">
        <v>2.092257</v>
      </c>
      <c r="L18" s="43">
        <v>2.6368159200000001</v>
      </c>
      <c r="M18" s="43">
        <v>2.402551382</v>
      </c>
    </row>
    <row r="19" spans="1:13" s="3" customFormat="1" ht="15.95" customHeight="1" x14ac:dyDescent="0.25">
      <c r="A19" s="27" t="s">
        <v>6</v>
      </c>
      <c r="B19" s="27"/>
      <c r="C19" s="55">
        <v>194</v>
      </c>
      <c r="D19" s="55">
        <v>449</v>
      </c>
      <c r="E19" s="3">
        <v>643</v>
      </c>
      <c r="F19" s="2"/>
      <c r="G19" s="2">
        <v>4292</v>
      </c>
      <c r="H19" s="2">
        <v>6732</v>
      </c>
      <c r="I19" s="2">
        <v>11024</v>
      </c>
      <c r="J19" s="2"/>
      <c r="K19" s="43">
        <v>4.5200372800000004</v>
      </c>
      <c r="L19" s="43">
        <v>6.6696375520000002</v>
      </c>
      <c r="M19" s="43">
        <v>5.8327285919999996</v>
      </c>
    </row>
    <row r="20" spans="1:13" s="3" customFormat="1" ht="12" customHeight="1" x14ac:dyDescent="0.25">
      <c r="A20" s="27" t="s">
        <v>7</v>
      </c>
      <c r="B20" s="27"/>
      <c r="C20" s="55">
        <v>233</v>
      </c>
      <c r="D20" s="55">
        <v>773</v>
      </c>
      <c r="E20" s="3">
        <v>1006</v>
      </c>
      <c r="F20" s="2"/>
      <c r="G20" s="2">
        <v>2297</v>
      </c>
      <c r="H20" s="2">
        <v>4659</v>
      </c>
      <c r="I20" s="2">
        <v>6956</v>
      </c>
      <c r="J20" s="2"/>
      <c r="K20" s="43">
        <v>10.1436657</v>
      </c>
      <c r="L20" s="43">
        <v>16.591543250000001</v>
      </c>
      <c r="M20" s="43">
        <v>14.46233468</v>
      </c>
    </row>
    <row r="21" spans="1:13" s="3" customFormat="1" ht="12" customHeight="1" x14ac:dyDescent="0.25">
      <c r="A21" s="27" t="s">
        <v>8</v>
      </c>
      <c r="B21" s="27"/>
      <c r="C21" s="55">
        <v>169</v>
      </c>
      <c r="D21" s="55">
        <v>734</v>
      </c>
      <c r="E21" s="3">
        <v>903</v>
      </c>
      <c r="F21" s="2"/>
      <c r="G21" s="2">
        <v>863</v>
      </c>
      <c r="H21" s="2">
        <v>2306</v>
      </c>
      <c r="I21" s="2">
        <v>3169</v>
      </c>
      <c r="J21" s="2"/>
      <c r="K21" s="43">
        <v>19.582850499999999</v>
      </c>
      <c r="L21" s="43">
        <v>31.830008670000002</v>
      </c>
      <c r="M21" s="43">
        <v>28.494793309999999</v>
      </c>
    </row>
    <row r="22" spans="1:13" s="3" customFormat="1" ht="12" customHeight="1" x14ac:dyDescent="0.25">
      <c r="A22" s="27" t="s">
        <v>11</v>
      </c>
      <c r="B22" s="27"/>
      <c r="C22" s="55">
        <v>54</v>
      </c>
      <c r="D22" s="55">
        <v>304</v>
      </c>
      <c r="E22" s="3">
        <v>358</v>
      </c>
      <c r="F22" s="2"/>
      <c r="G22" s="2">
        <v>165</v>
      </c>
      <c r="H22" s="2">
        <v>607</v>
      </c>
      <c r="I22" s="2">
        <v>772</v>
      </c>
      <c r="J22" s="2"/>
      <c r="K22" s="43">
        <v>32.7272727</v>
      </c>
      <c r="L22" s="43">
        <v>50.082372319999998</v>
      </c>
      <c r="M22" s="43">
        <v>46.373056990000002</v>
      </c>
    </row>
    <row r="23" spans="1:13" s="3" customFormat="1" ht="12" customHeight="1" x14ac:dyDescent="0.25">
      <c r="A23" s="27" t="s">
        <v>9</v>
      </c>
      <c r="B23" s="27"/>
      <c r="C23" s="55">
        <v>9</v>
      </c>
      <c r="D23" s="55">
        <v>75</v>
      </c>
      <c r="E23" s="3">
        <v>84</v>
      </c>
      <c r="F23" s="2"/>
      <c r="G23" s="2">
        <v>20</v>
      </c>
      <c r="H23" s="2">
        <v>121</v>
      </c>
      <c r="I23" s="2">
        <v>141</v>
      </c>
      <c r="J23" s="2"/>
      <c r="K23" s="43">
        <v>45</v>
      </c>
      <c r="L23" s="43">
        <v>61.98347107</v>
      </c>
      <c r="M23" s="43">
        <v>59.574468090000003</v>
      </c>
    </row>
    <row r="24" spans="1:13" s="20" customFormat="1" ht="20.100000000000001" customHeight="1" x14ac:dyDescent="0.25">
      <c r="A24" s="28" t="s">
        <v>14</v>
      </c>
      <c r="B24" s="28"/>
      <c r="C24" s="58">
        <v>937</v>
      </c>
      <c r="D24" s="58">
        <v>2751</v>
      </c>
      <c r="E24" s="58">
        <v>3688</v>
      </c>
      <c r="F24" s="29"/>
      <c r="G24" s="62">
        <v>227697</v>
      </c>
      <c r="H24" s="62">
        <v>242815</v>
      </c>
      <c r="I24" s="62">
        <v>470512</v>
      </c>
      <c r="J24" s="29"/>
      <c r="K24" s="43">
        <v>0.41151178999999999</v>
      </c>
      <c r="L24" s="43">
        <v>1.1329613080000001</v>
      </c>
      <c r="M24" s="43">
        <v>0.78382697999999995</v>
      </c>
    </row>
    <row r="25" spans="1:13" s="3" customFormat="1" ht="20.100000000000001" customHeight="1" x14ac:dyDescent="0.25">
      <c r="A25" s="53" t="s">
        <v>26</v>
      </c>
      <c r="B25" s="27"/>
      <c r="C25" s="45">
        <v>238</v>
      </c>
      <c r="D25" s="45">
        <v>379</v>
      </c>
      <c r="E25" s="45">
        <v>617</v>
      </c>
      <c r="F25" s="2"/>
      <c r="G25" s="2">
        <v>24183</v>
      </c>
      <c r="H25" s="2">
        <v>30160</v>
      </c>
      <c r="I25" s="2">
        <v>54343</v>
      </c>
      <c r="J25" s="2"/>
      <c r="K25" s="43">
        <v>0.98416243000000003</v>
      </c>
      <c r="L25" s="43">
        <v>1.2566313</v>
      </c>
      <c r="M25" s="43">
        <v>1.1353808219999999</v>
      </c>
    </row>
    <row r="26" spans="1:13" s="3" customFormat="1" ht="12" customHeight="1" x14ac:dyDescent="0.25">
      <c r="A26" s="53" t="s">
        <v>41</v>
      </c>
      <c r="B26" s="27"/>
      <c r="C26" s="45">
        <v>659</v>
      </c>
      <c r="D26" s="45">
        <v>2335</v>
      </c>
      <c r="E26" s="45">
        <v>2994</v>
      </c>
      <c r="F26" s="2"/>
      <c r="G26" s="2">
        <v>7637</v>
      </c>
      <c r="H26" s="2">
        <v>14425</v>
      </c>
      <c r="I26" s="2">
        <v>22062</v>
      </c>
      <c r="J26" s="2"/>
      <c r="K26" s="43">
        <v>8.6290428200000004</v>
      </c>
      <c r="L26" s="43">
        <v>16.18717504</v>
      </c>
      <c r="M26" s="43">
        <v>13.570845800000001</v>
      </c>
    </row>
    <row r="27" spans="1:13" s="3" customFormat="1" ht="12" customHeight="1" x14ac:dyDescent="0.25">
      <c r="A27" s="27"/>
      <c r="B27" s="27"/>
      <c r="C27" s="45"/>
      <c r="D27" s="45"/>
      <c r="E27" s="45"/>
      <c r="F27" s="2"/>
      <c r="G27" s="2"/>
      <c r="H27" s="2"/>
      <c r="I27" s="2"/>
      <c r="J27" s="2"/>
      <c r="K27" s="43"/>
      <c r="L27" s="43"/>
      <c r="M27" s="43"/>
    </row>
    <row r="28" spans="1:13" s="3" customFormat="1" ht="15.95" customHeight="1" x14ac:dyDescent="0.25">
      <c r="A28" s="1" t="s">
        <v>48</v>
      </c>
      <c r="B28" s="27"/>
      <c r="C28" s="45"/>
      <c r="D28" s="45"/>
      <c r="E28" s="45"/>
      <c r="F28" s="2"/>
      <c r="G28" s="2"/>
      <c r="H28" s="2"/>
      <c r="I28" s="2"/>
      <c r="J28" s="2"/>
      <c r="K28" s="43"/>
      <c r="L28" s="43"/>
      <c r="M28" s="43"/>
    </row>
    <row r="29" spans="1:13" s="4" customFormat="1" ht="12" customHeight="1" x14ac:dyDescent="0.25">
      <c r="B29" s="63" t="s">
        <v>49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0" t="s">
        <v>46</v>
      </c>
    </row>
    <row r="30" spans="1:13" s="33" customFormat="1" ht="3.95" customHeight="1" x14ac:dyDescent="0.25">
      <c r="A30" s="18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8"/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430E4-DFFB-4149-B446-EF0668AE6EA9}">
  <dimension ref="A1:M31"/>
  <sheetViews>
    <sheetView zoomScaleNormal="100" workbookViewId="0">
      <selection activeCell="N1" sqref="N1"/>
    </sheetView>
  </sheetViews>
  <sheetFormatPr baseColWidth="10" defaultColWidth="16" defaultRowHeight="9.9499999999999993" customHeight="1" x14ac:dyDescent="0.25"/>
  <cols>
    <col min="1" max="1" width="9" style="2" customWidth="1"/>
    <col min="2" max="2" width="28.796875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3" width="9" style="2" customWidth="1"/>
    <col min="14" max="16384" width="16" style="2"/>
  </cols>
  <sheetData>
    <row r="1" spans="1:13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</row>
    <row r="2" spans="1:13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13" s="8" customFormat="1" ht="39.950000000000003" customHeight="1" x14ac:dyDescent="0.25">
      <c r="A3" s="19" t="s">
        <v>23</v>
      </c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s="10" customFormat="1" ht="15" customHeight="1" x14ac:dyDescent="0.2">
      <c r="A4" s="19" t="s">
        <v>45</v>
      </c>
      <c r="C4" s="9"/>
      <c r="D4" s="9"/>
      <c r="E4" s="9"/>
      <c r="F4" s="9"/>
      <c r="G4" s="9"/>
      <c r="H4" s="21"/>
      <c r="I4" s="9"/>
      <c r="J4" s="21"/>
      <c r="K4" s="9"/>
      <c r="L4" s="9"/>
      <c r="M4" s="42" t="s">
        <v>58</v>
      </c>
    </row>
    <row r="5" spans="1:13" s="13" customFormat="1" ht="15.95" customHeight="1" x14ac:dyDescent="0.25">
      <c r="A5" s="22" t="s">
        <v>12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13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13" s="14" customFormat="1" ht="12" customHeight="1" x14ac:dyDescent="0.25">
      <c r="E9" s="14" t="s">
        <v>19</v>
      </c>
      <c r="I9" s="14" t="s">
        <v>20</v>
      </c>
      <c r="M9" s="14" t="s">
        <v>13</v>
      </c>
    </row>
    <row r="10" spans="1:13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13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13" s="14" customFormat="1" ht="3.95" customHeight="1" x14ac:dyDescent="0.25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 s="14" customFormat="1" ht="3.95" customHeight="1" x14ac:dyDescent="0.25">
      <c r="A14" s="15"/>
      <c r="M14" s="15"/>
    </row>
    <row r="15" spans="1:13" s="3" customFormat="1" ht="19.5" customHeight="1" x14ac:dyDescent="0.25">
      <c r="A15" s="24" t="s">
        <v>15</v>
      </c>
      <c r="B15" s="25"/>
      <c r="C15" s="55">
        <v>41</v>
      </c>
      <c r="D15" s="55">
        <v>38</v>
      </c>
      <c r="E15" s="3">
        <v>79</v>
      </c>
      <c r="F15" s="2"/>
      <c r="G15" s="2">
        <v>194642</v>
      </c>
      <c r="H15" s="2">
        <v>197633</v>
      </c>
      <c r="I15" s="2">
        <v>392275</v>
      </c>
      <c r="J15" s="2"/>
      <c r="K15" s="43">
        <v>2.1064312943763423E-2</v>
      </c>
      <c r="L15" s="43">
        <v>1.9227558150713697E-2</v>
      </c>
      <c r="M15" s="43">
        <v>2.0138933146389652E-2</v>
      </c>
    </row>
    <row r="16" spans="1:13" s="3" customFormat="1" ht="12" customHeight="1" x14ac:dyDescent="0.25">
      <c r="A16" s="60" t="s">
        <v>3</v>
      </c>
      <c r="B16" s="25"/>
      <c r="C16" s="55">
        <v>48</v>
      </c>
      <c r="D16" s="55">
        <v>48</v>
      </c>
      <c r="E16" s="3">
        <v>96</v>
      </c>
      <c r="F16" s="2"/>
      <c r="G16" s="50">
        <v>10170</v>
      </c>
      <c r="H16" s="48">
        <v>12083</v>
      </c>
      <c r="I16" s="2">
        <v>22253</v>
      </c>
      <c r="J16" s="2"/>
      <c r="K16" s="43">
        <v>0.471976401179941</v>
      </c>
      <c r="L16" s="43">
        <v>0.39725233799553089</v>
      </c>
      <c r="M16" s="43">
        <v>0.43140250752707499</v>
      </c>
    </row>
    <row r="17" spans="1:13" s="3" customFormat="1" ht="12" customHeight="1" x14ac:dyDescent="0.25">
      <c r="A17" s="27" t="s">
        <v>4</v>
      </c>
      <c r="B17" s="27"/>
      <c r="C17" s="55">
        <v>71</v>
      </c>
      <c r="D17" s="55">
        <v>121</v>
      </c>
      <c r="E17" s="3">
        <v>192</v>
      </c>
      <c r="F17" s="2"/>
      <c r="G17" s="50">
        <v>7544</v>
      </c>
      <c r="H17" s="48">
        <v>9514</v>
      </c>
      <c r="I17" s="2">
        <v>17058</v>
      </c>
      <c r="J17" s="2"/>
      <c r="K17" s="43">
        <v>0.94114528101802764</v>
      </c>
      <c r="L17" s="43">
        <v>1.271809964263191</v>
      </c>
      <c r="M17" s="43">
        <v>1.1255715793176222</v>
      </c>
    </row>
    <row r="18" spans="1:13" s="3" customFormat="1" ht="12" customHeight="1" x14ac:dyDescent="0.25">
      <c r="A18" s="27" t="s">
        <v>5</v>
      </c>
      <c r="B18" s="27"/>
      <c r="C18" s="55">
        <v>124</v>
      </c>
      <c r="D18" s="55">
        <v>231</v>
      </c>
      <c r="E18" s="3">
        <v>355</v>
      </c>
      <c r="F18" s="2"/>
      <c r="G18" s="50">
        <v>6016</v>
      </c>
      <c r="H18" s="48">
        <v>7925</v>
      </c>
      <c r="I18" s="2">
        <v>13941</v>
      </c>
      <c r="J18" s="2"/>
      <c r="K18" s="43">
        <v>2.0611702127659575</v>
      </c>
      <c r="L18" s="43">
        <v>2.914826498422713</v>
      </c>
      <c r="M18" s="43">
        <v>2.5464457356000287</v>
      </c>
    </row>
    <row r="19" spans="1:13" s="3" customFormat="1" ht="15.95" customHeight="1" x14ac:dyDescent="0.25">
      <c r="A19" s="27" t="s">
        <v>6</v>
      </c>
      <c r="B19" s="27"/>
      <c r="C19" s="55">
        <v>181</v>
      </c>
      <c r="D19" s="55">
        <v>455</v>
      </c>
      <c r="E19" s="3">
        <v>636</v>
      </c>
      <c r="F19" s="2"/>
      <c r="G19" s="50">
        <v>4097</v>
      </c>
      <c r="H19" s="48">
        <v>6677</v>
      </c>
      <c r="I19" s="2">
        <v>10774</v>
      </c>
      <c r="J19" s="2"/>
      <c r="K19" s="43">
        <v>4.4178667317549429</v>
      </c>
      <c r="L19" s="43">
        <v>6.8144376216863867</v>
      </c>
      <c r="M19" s="43">
        <v>5.9031000556896229</v>
      </c>
    </row>
    <row r="20" spans="1:13" s="3" customFormat="1" ht="12" customHeight="1" x14ac:dyDescent="0.25">
      <c r="A20" s="27" t="s">
        <v>7</v>
      </c>
      <c r="B20" s="27"/>
      <c r="C20" s="55">
        <v>213</v>
      </c>
      <c r="D20" s="55">
        <v>793</v>
      </c>
      <c r="E20" s="3">
        <v>1006</v>
      </c>
      <c r="F20" s="2"/>
      <c r="G20" s="50">
        <v>2188</v>
      </c>
      <c r="H20" s="48">
        <v>4554</v>
      </c>
      <c r="I20" s="2">
        <v>6742</v>
      </c>
      <c r="J20" s="2"/>
      <c r="K20" s="43">
        <v>9.7349177330895795</v>
      </c>
      <c r="L20" s="43">
        <v>17.391304346999998</v>
      </c>
      <c r="M20" s="43">
        <v>14.90655591812</v>
      </c>
    </row>
    <row r="21" spans="1:13" s="3" customFormat="1" ht="12" customHeight="1" x14ac:dyDescent="0.25">
      <c r="A21" s="27" t="s">
        <v>8</v>
      </c>
      <c r="B21" s="27"/>
      <c r="C21" s="55">
        <v>163</v>
      </c>
      <c r="D21" s="55">
        <v>716</v>
      </c>
      <c r="E21" s="3">
        <v>879</v>
      </c>
      <c r="F21" s="2"/>
      <c r="G21" s="50">
        <v>830</v>
      </c>
      <c r="H21" s="48">
        <v>2152</v>
      </c>
      <c r="I21" s="2">
        <v>2982</v>
      </c>
      <c r="J21" s="2"/>
      <c r="K21" s="43">
        <v>19.638554216867472</v>
      </c>
      <c r="L21" s="43">
        <v>33.271375464684013</v>
      </c>
      <c r="M21" s="43">
        <v>29.47686116700201</v>
      </c>
    </row>
    <row r="22" spans="1:13" s="3" customFormat="1" ht="12" customHeight="1" x14ac:dyDescent="0.25">
      <c r="A22" s="27" t="s">
        <v>11</v>
      </c>
      <c r="B22" s="27"/>
      <c r="C22" s="55">
        <v>63</v>
      </c>
      <c r="D22" s="55">
        <v>303</v>
      </c>
      <c r="E22" s="3">
        <v>366</v>
      </c>
      <c r="F22" s="2"/>
      <c r="G22" s="50">
        <v>162</v>
      </c>
      <c r="H22" s="48">
        <v>593</v>
      </c>
      <c r="I22" s="2">
        <v>755</v>
      </c>
      <c r="J22" s="2"/>
      <c r="K22" s="43">
        <v>38.888888888888893</v>
      </c>
      <c r="L22" s="43">
        <v>51.096121416526138</v>
      </c>
      <c r="M22" s="43">
        <v>48.476821192052981</v>
      </c>
    </row>
    <row r="23" spans="1:13" s="3" customFormat="1" ht="12" customHeight="1" x14ac:dyDescent="0.25">
      <c r="A23" s="27" t="s">
        <v>9</v>
      </c>
      <c r="B23" s="27"/>
      <c r="C23" s="55">
        <v>5</v>
      </c>
      <c r="D23" s="55">
        <v>69</v>
      </c>
      <c r="E23" s="3">
        <v>74</v>
      </c>
      <c r="F23" s="2"/>
      <c r="G23" s="50">
        <v>21</v>
      </c>
      <c r="H23" s="48">
        <v>117</v>
      </c>
      <c r="I23" s="2">
        <v>138</v>
      </c>
      <c r="J23" s="2"/>
      <c r="K23" s="43">
        <v>23.809523809523807</v>
      </c>
      <c r="L23" s="43">
        <v>58.974358974358978</v>
      </c>
      <c r="M23" s="43">
        <v>53.623188405797109</v>
      </c>
    </row>
    <row r="24" spans="1:13" s="20" customFormat="1" ht="20.100000000000001" customHeight="1" x14ac:dyDescent="0.25">
      <c r="A24" s="28" t="s">
        <v>14</v>
      </c>
      <c r="B24" s="28"/>
      <c r="C24" s="58">
        <v>909</v>
      </c>
      <c r="D24" s="58">
        <v>2774</v>
      </c>
      <c r="E24" s="58">
        <v>3683</v>
      </c>
      <c r="F24" s="29"/>
      <c r="G24" s="20">
        <v>225670</v>
      </c>
      <c r="H24" s="51">
        <v>241248</v>
      </c>
      <c r="I24" s="29">
        <v>466918</v>
      </c>
      <c r="J24" s="29"/>
      <c r="K24" s="43">
        <v>0.40280054947489696</v>
      </c>
      <c r="L24" s="43">
        <v>1.1494395808460001</v>
      </c>
      <c r="M24" s="43">
        <v>0.78857529587599995</v>
      </c>
    </row>
    <row r="25" spans="1:13" s="3" customFormat="1" ht="20.100000000000001" customHeight="1" x14ac:dyDescent="0.25">
      <c r="A25" s="53" t="s">
        <v>26</v>
      </c>
      <c r="B25" s="27"/>
      <c r="C25" s="45">
        <v>243</v>
      </c>
      <c r="D25" s="45">
        <v>400</v>
      </c>
      <c r="E25" s="45">
        <v>643</v>
      </c>
      <c r="F25" s="2"/>
      <c r="G25" s="47">
        <v>23730</v>
      </c>
      <c r="H25" s="2">
        <v>29522</v>
      </c>
      <c r="I25" s="2">
        <v>53252</v>
      </c>
      <c r="J25" s="2"/>
      <c r="K25" s="43">
        <v>1.0240202275600507</v>
      </c>
      <c r="L25" s="43">
        <v>1.3549217532687488</v>
      </c>
      <c r="M25" s="43">
        <v>1.2074663862390145</v>
      </c>
    </row>
    <row r="26" spans="1:13" s="3" customFormat="1" ht="12" customHeight="1" x14ac:dyDescent="0.25">
      <c r="A26" s="53" t="s">
        <v>41</v>
      </c>
      <c r="B26" s="27"/>
      <c r="C26" s="45">
        <v>625</v>
      </c>
      <c r="D26" s="45">
        <v>2336</v>
      </c>
      <c r="E26" s="45">
        <v>2961</v>
      </c>
      <c r="F26" s="2"/>
      <c r="G26" s="50">
        <v>7298</v>
      </c>
      <c r="H26" s="52">
        <v>14093</v>
      </c>
      <c r="I26" s="2">
        <v>21391</v>
      </c>
      <c r="J26" s="2"/>
      <c r="K26" s="43">
        <v>8.5639901342833653</v>
      </c>
      <c r="L26" s="43">
        <v>16.568509188949999</v>
      </c>
      <c r="M26" s="43">
        <v>13.837595250330001</v>
      </c>
    </row>
    <row r="27" spans="1:13" s="3" customFormat="1" ht="12" customHeight="1" x14ac:dyDescent="0.25">
      <c r="A27" s="27"/>
      <c r="B27" s="27"/>
      <c r="C27" s="45"/>
      <c r="D27" s="45"/>
      <c r="E27" s="45"/>
      <c r="F27" s="2"/>
      <c r="G27" s="2"/>
      <c r="H27" s="2"/>
      <c r="I27" s="2"/>
      <c r="J27" s="2"/>
      <c r="K27" s="43"/>
      <c r="L27" s="43"/>
      <c r="M27" s="43"/>
    </row>
    <row r="28" spans="1:13" s="3" customFormat="1" ht="15.75" customHeight="1" x14ac:dyDescent="0.25">
      <c r="A28" s="27" t="s">
        <v>22</v>
      </c>
      <c r="B28" s="27"/>
      <c r="C28" s="45"/>
      <c r="D28" s="45"/>
      <c r="E28" s="45"/>
      <c r="F28" s="2"/>
      <c r="G28" s="2"/>
      <c r="H28" s="2"/>
      <c r="I28" s="2"/>
      <c r="J28" s="2"/>
      <c r="K28" s="43"/>
      <c r="L28" s="43"/>
      <c r="M28" s="43"/>
    </row>
    <row r="29" spans="1:13" s="3" customFormat="1" ht="15.95" customHeight="1" x14ac:dyDescent="0.25">
      <c r="A29" s="1" t="s">
        <v>48</v>
      </c>
      <c r="B29" s="27"/>
      <c r="C29" s="45"/>
      <c r="D29" s="45"/>
      <c r="E29" s="45"/>
      <c r="F29" s="2"/>
      <c r="G29" s="2"/>
      <c r="H29" s="2"/>
      <c r="I29" s="2"/>
      <c r="J29" s="2"/>
      <c r="K29" s="43"/>
      <c r="L29" s="43"/>
      <c r="M29" s="43"/>
    </row>
    <row r="30" spans="1:13" s="4" customFormat="1" ht="12" customHeight="1" x14ac:dyDescent="0.25">
      <c r="B30" s="63" t="s">
        <v>49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0" t="s">
        <v>51</v>
      </c>
    </row>
    <row r="31" spans="1:13" s="33" customFormat="1" ht="3.95" customHeight="1" x14ac:dyDescent="0.25">
      <c r="A31" s="18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D35CB-314E-4F8A-9627-2A9BC4D39917}">
  <dimension ref="A1:M31"/>
  <sheetViews>
    <sheetView zoomScaleNormal="100" workbookViewId="0">
      <selection activeCell="N1" sqref="N1"/>
    </sheetView>
  </sheetViews>
  <sheetFormatPr baseColWidth="10" defaultColWidth="16" defaultRowHeight="9.9499999999999993" customHeight="1" x14ac:dyDescent="0.25"/>
  <cols>
    <col min="1" max="1" width="9" style="2" customWidth="1"/>
    <col min="2" max="2" width="28.796875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3" width="9" style="2" customWidth="1"/>
    <col min="14" max="16384" width="16" style="2"/>
  </cols>
  <sheetData>
    <row r="1" spans="1:13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</row>
    <row r="2" spans="1:13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13" s="8" customFormat="1" ht="39.950000000000003" customHeight="1" x14ac:dyDescent="0.25">
      <c r="A3" s="19" t="s">
        <v>23</v>
      </c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s="10" customFormat="1" ht="15" customHeight="1" x14ac:dyDescent="0.2">
      <c r="A4" s="19" t="s">
        <v>39</v>
      </c>
      <c r="C4" s="9"/>
      <c r="D4" s="9"/>
      <c r="E4" s="9"/>
      <c r="F4" s="9"/>
      <c r="G4" s="9"/>
      <c r="H4" s="21"/>
      <c r="I4" s="9"/>
      <c r="J4" s="21"/>
      <c r="K4" s="9"/>
      <c r="L4" s="9"/>
      <c r="M4" s="42" t="s">
        <v>58</v>
      </c>
    </row>
    <row r="5" spans="1:13" s="13" customFormat="1" ht="15.95" customHeight="1" x14ac:dyDescent="0.25">
      <c r="A5" s="22" t="s">
        <v>12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13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13" s="14" customFormat="1" ht="12" customHeight="1" x14ac:dyDescent="0.25">
      <c r="E9" s="14" t="s">
        <v>19</v>
      </c>
      <c r="I9" s="14" t="s">
        <v>20</v>
      </c>
      <c r="M9" s="14" t="s">
        <v>13</v>
      </c>
    </row>
    <row r="10" spans="1:13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13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13" s="14" customFormat="1" ht="3.95" customHeight="1" x14ac:dyDescent="0.25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 s="14" customFormat="1" ht="3.95" customHeight="1" x14ac:dyDescent="0.25">
      <c r="A14" s="15"/>
      <c r="M14" s="15"/>
    </row>
    <row r="15" spans="1:13" s="3" customFormat="1" ht="19.5" customHeight="1" x14ac:dyDescent="0.25">
      <c r="A15" s="24" t="s">
        <v>15</v>
      </c>
      <c r="B15" s="25"/>
      <c r="C15" s="55">
        <v>34</v>
      </c>
      <c r="D15" s="55">
        <v>33</v>
      </c>
      <c r="E15" s="55">
        <v>67</v>
      </c>
      <c r="F15" s="2"/>
      <c r="G15" s="2">
        <v>193784</v>
      </c>
      <c r="H15" s="2">
        <v>197346</v>
      </c>
      <c r="I15" s="2">
        <v>391130</v>
      </c>
      <c r="J15" s="2"/>
      <c r="K15" s="43">
        <v>1.7545308178177763E-2</v>
      </c>
      <c r="L15" s="43">
        <v>1.6721899607795444E-2</v>
      </c>
      <c r="M15" s="43">
        <v>1.7129854524071279E-2</v>
      </c>
    </row>
    <row r="16" spans="1:13" s="3" customFormat="1" ht="12" customHeight="1" x14ac:dyDescent="0.25">
      <c r="A16" s="60" t="s">
        <v>3</v>
      </c>
      <c r="B16" s="25"/>
      <c r="C16" s="55">
        <v>50</v>
      </c>
      <c r="D16" s="55">
        <v>60</v>
      </c>
      <c r="E16" s="55">
        <v>110</v>
      </c>
      <c r="F16" s="2"/>
      <c r="G16" s="50">
        <v>9872</v>
      </c>
      <c r="H16" s="48">
        <v>11870</v>
      </c>
      <c r="I16" s="2">
        <v>21742</v>
      </c>
      <c r="J16" s="2"/>
      <c r="K16" s="43">
        <v>0.50648298217179899</v>
      </c>
      <c r="L16" s="43">
        <v>0.50547598989048015</v>
      </c>
      <c r="M16" s="43">
        <v>0.50593321681538039</v>
      </c>
    </row>
    <row r="17" spans="1:13" s="3" customFormat="1" ht="12" customHeight="1" x14ac:dyDescent="0.25">
      <c r="A17" s="27" t="s">
        <v>4</v>
      </c>
      <c r="B17" s="27"/>
      <c r="C17" s="55">
        <v>54</v>
      </c>
      <c r="D17" s="55">
        <v>115</v>
      </c>
      <c r="E17" s="55">
        <v>169</v>
      </c>
      <c r="F17" s="2"/>
      <c r="G17" s="50">
        <v>7426</v>
      </c>
      <c r="H17" s="48">
        <v>9125</v>
      </c>
      <c r="I17" s="2">
        <v>16551</v>
      </c>
      <c r="J17" s="2"/>
      <c r="K17" s="43">
        <v>0.7271747912739025</v>
      </c>
      <c r="L17" s="43">
        <v>1.2602739726027399</v>
      </c>
      <c r="M17" s="43">
        <v>1.0210863391940064</v>
      </c>
    </row>
    <row r="18" spans="1:13" s="3" customFormat="1" ht="12" customHeight="1" x14ac:dyDescent="0.25">
      <c r="A18" s="27" t="s">
        <v>5</v>
      </c>
      <c r="B18" s="27"/>
      <c r="C18" s="55">
        <v>127</v>
      </c>
      <c r="D18" s="55">
        <v>217</v>
      </c>
      <c r="E18" s="55">
        <v>344</v>
      </c>
      <c r="F18" s="2"/>
      <c r="G18" s="50">
        <v>5787</v>
      </c>
      <c r="H18" s="48">
        <v>7903</v>
      </c>
      <c r="I18" s="2">
        <v>13690</v>
      </c>
      <c r="J18" s="2"/>
      <c r="K18" s="43">
        <v>2.1945740452738898</v>
      </c>
      <c r="L18" s="43">
        <v>2.745792736935341</v>
      </c>
      <c r="M18" s="43">
        <v>2.5127830533235938</v>
      </c>
    </row>
    <row r="19" spans="1:13" s="3" customFormat="1" ht="15.95" customHeight="1" x14ac:dyDescent="0.25">
      <c r="A19" s="27" t="s">
        <v>6</v>
      </c>
      <c r="B19" s="27"/>
      <c r="C19" s="55">
        <v>164</v>
      </c>
      <c r="D19" s="55">
        <v>456</v>
      </c>
      <c r="E19" s="55">
        <v>620</v>
      </c>
      <c r="F19" s="2"/>
      <c r="G19" s="50">
        <v>3937</v>
      </c>
      <c r="H19" s="48">
        <v>6571</v>
      </c>
      <c r="I19" s="2">
        <v>10508</v>
      </c>
      <c r="J19" s="2"/>
      <c r="K19" s="43">
        <v>4.1656083312166619</v>
      </c>
      <c r="L19" s="43">
        <v>6.9395830162836711</v>
      </c>
      <c r="M19" s="43">
        <v>5.9002664636467452</v>
      </c>
    </row>
    <row r="20" spans="1:13" s="3" customFormat="1" ht="12" customHeight="1" x14ac:dyDescent="0.25">
      <c r="A20" s="27" t="s">
        <v>7</v>
      </c>
      <c r="B20" s="27"/>
      <c r="C20" s="55">
        <v>194</v>
      </c>
      <c r="D20" s="55">
        <v>762</v>
      </c>
      <c r="E20" s="55">
        <v>956</v>
      </c>
      <c r="F20" s="2"/>
      <c r="G20" s="50">
        <v>2196</v>
      </c>
      <c r="H20" s="48">
        <v>4496</v>
      </c>
      <c r="I20" s="2">
        <v>6692</v>
      </c>
      <c r="J20" s="2"/>
      <c r="K20" s="43">
        <v>8.8342440801457194</v>
      </c>
      <c r="L20" s="43">
        <v>16.948398576512457</v>
      </c>
      <c r="M20" s="43">
        <v>14.285714285714285</v>
      </c>
    </row>
    <row r="21" spans="1:13" s="3" customFormat="1" ht="12" customHeight="1" x14ac:dyDescent="0.25">
      <c r="A21" s="27" t="s">
        <v>8</v>
      </c>
      <c r="B21" s="27"/>
      <c r="C21" s="55">
        <v>136</v>
      </c>
      <c r="D21" s="55">
        <v>673</v>
      </c>
      <c r="E21" s="55">
        <v>809</v>
      </c>
      <c r="F21" s="2"/>
      <c r="G21" s="50">
        <v>696</v>
      </c>
      <c r="H21" s="48">
        <v>1975</v>
      </c>
      <c r="I21" s="2">
        <v>2671</v>
      </c>
      <c r="J21" s="2"/>
      <c r="K21" s="43">
        <v>19.540229885057471</v>
      </c>
      <c r="L21" s="43">
        <v>34.075949367088612</v>
      </c>
      <c r="M21" s="43">
        <v>30.288281542493451</v>
      </c>
    </row>
    <row r="22" spans="1:13" s="3" customFormat="1" ht="12" customHeight="1" x14ac:dyDescent="0.25">
      <c r="A22" s="27" t="s">
        <v>11</v>
      </c>
      <c r="B22" s="27"/>
      <c r="C22" s="55">
        <v>59</v>
      </c>
      <c r="D22" s="55">
        <v>324</v>
      </c>
      <c r="E22" s="55">
        <v>383</v>
      </c>
      <c r="F22" s="2"/>
      <c r="G22" s="50">
        <v>167</v>
      </c>
      <c r="H22" s="48">
        <v>629</v>
      </c>
      <c r="I22" s="2">
        <v>796</v>
      </c>
      <c r="J22" s="2"/>
      <c r="K22" s="43">
        <v>35.32934131736527</v>
      </c>
      <c r="L22" s="43">
        <v>51.510333863275036</v>
      </c>
      <c r="M22" s="43">
        <v>48.115577889447238</v>
      </c>
    </row>
    <row r="23" spans="1:13" s="3" customFormat="1" ht="12" customHeight="1" x14ac:dyDescent="0.25">
      <c r="A23" s="27" t="s">
        <v>9</v>
      </c>
      <c r="B23" s="27"/>
      <c r="C23" s="55">
        <v>8</v>
      </c>
      <c r="D23" s="55">
        <v>62</v>
      </c>
      <c r="E23" s="55">
        <v>70</v>
      </c>
      <c r="F23" s="2"/>
      <c r="G23" s="50">
        <v>22</v>
      </c>
      <c r="H23" s="48">
        <v>117</v>
      </c>
      <c r="I23" s="2">
        <v>139</v>
      </c>
      <c r="J23" s="2"/>
      <c r="K23" s="43">
        <v>36.363636363636367</v>
      </c>
      <c r="L23" s="43">
        <v>52.991452991452995</v>
      </c>
      <c r="M23" s="43">
        <v>50.359712230215827</v>
      </c>
    </row>
    <row r="24" spans="1:13" s="20" customFormat="1" ht="20.100000000000001" customHeight="1" x14ac:dyDescent="0.25">
      <c r="A24" s="28" t="s">
        <v>14</v>
      </c>
      <c r="B24" s="28"/>
      <c r="C24" s="59">
        <v>826</v>
      </c>
      <c r="D24" s="59">
        <v>2702</v>
      </c>
      <c r="E24" s="58">
        <v>3528</v>
      </c>
      <c r="F24" s="29"/>
      <c r="G24" s="20">
        <v>223887</v>
      </c>
      <c r="H24" s="51">
        <v>240032</v>
      </c>
      <c r="I24" s="29">
        <v>463919</v>
      </c>
      <c r="J24" s="29"/>
      <c r="K24" s="43">
        <v>0.36893611509377494</v>
      </c>
      <c r="L24" s="43">
        <v>1.1256832422343688</v>
      </c>
      <c r="M24" s="43">
        <v>0.76047758337123506</v>
      </c>
    </row>
    <row r="25" spans="1:13" s="3" customFormat="1" ht="20.100000000000001" customHeight="1" x14ac:dyDescent="0.25">
      <c r="A25" s="53" t="s">
        <v>26</v>
      </c>
      <c r="B25" s="27"/>
      <c r="C25" s="45">
        <v>231</v>
      </c>
      <c r="D25" s="45">
        <v>392</v>
      </c>
      <c r="E25" s="45">
        <v>623</v>
      </c>
      <c r="F25" s="2"/>
      <c r="G25" s="47">
        <v>23085</v>
      </c>
      <c r="H25" s="2">
        <v>28898</v>
      </c>
      <c r="I25" s="2">
        <v>51983</v>
      </c>
      <c r="J25" s="2"/>
      <c r="K25" s="43">
        <v>1.0006497725795971</v>
      </c>
      <c r="L25" s="43">
        <v>1.356495259187487</v>
      </c>
      <c r="M25" s="43">
        <v>1.1984687301617838</v>
      </c>
    </row>
    <row r="26" spans="1:13" s="3" customFormat="1" ht="12" customHeight="1" x14ac:dyDescent="0.25">
      <c r="A26" s="53" t="s">
        <v>41</v>
      </c>
      <c r="B26" s="27"/>
      <c r="C26" s="45">
        <v>561</v>
      </c>
      <c r="D26" s="45">
        <v>2277</v>
      </c>
      <c r="E26" s="45">
        <v>2838</v>
      </c>
      <c r="F26" s="2"/>
      <c r="G26" s="50">
        <v>7018</v>
      </c>
      <c r="H26" s="52">
        <v>13788</v>
      </c>
      <c r="I26" s="2">
        <v>20806</v>
      </c>
      <c r="J26" s="2"/>
      <c r="K26" s="43">
        <v>7.9937304075235112</v>
      </c>
      <c r="L26" s="43">
        <v>16.514360313315926</v>
      </c>
      <c r="M26" s="43">
        <v>13.640296068441796</v>
      </c>
    </row>
    <row r="27" spans="1:13" s="3" customFormat="1" ht="12" customHeight="1" x14ac:dyDescent="0.25">
      <c r="A27" s="27"/>
      <c r="B27" s="27"/>
      <c r="C27" s="45"/>
      <c r="D27" s="45"/>
      <c r="E27" s="45"/>
      <c r="F27" s="2"/>
      <c r="G27" s="2"/>
      <c r="H27" s="2"/>
      <c r="I27" s="2"/>
      <c r="J27" s="2"/>
      <c r="K27" s="43"/>
      <c r="L27" s="43"/>
      <c r="M27" s="43"/>
    </row>
    <row r="28" spans="1:13" s="3" customFormat="1" ht="15.95" customHeight="1" x14ac:dyDescent="0.25">
      <c r="A28" s="27" t="s">
        <v>22</v>
      </c>
      <c r="B28" s="27"/>
      <c r="C28" s="45"/>
      <c r="D28" s="45"/>
      <c r="E28" s="45"/>
      <c r="F28" s="2"/>
      <c r="G28" s="2"/>
      <c r="H28" s="2"/>
      <c r="I28" s="2"/>
      <c r="J28" s="2"/>
      <c r="K28" s="43"/>
      <c r="L28" s="43"/>
      <c r="M28" s="43"/>
    </row>
    <row r="29" spans="1:13" s="3" customFormat="1" ht="15.95" customHeight="1" x14ac:dyDescent="0.25">
      <c r="A29" s="1" t="s">
        <v>48</v>
      </c>
      <c r="B29" s="27"/>
      <c r="C29" s="45"/>
      <c r="D29" s="45"/>
      <c r="E29" s="45"/>
      <c r="F29" s="2"/>
      <c r="G29" s="2"/>
      <c r="H29" s="2"/>
      <c r="I29" s="2"/>
      <c r="J29" s="2"/>
      <c r="K29" s="43"/>
      <c r="L29" s="43"/>
      <c r="M29" s="43"/>
    </row>
    <row r="30" spans="1:13" s="4" customFormat="1" ht="12" customHeight="1" x14ac:dyDescent="0.25">
      <c r="B30" s="63" t="s">
        <v>49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0" t="s">
        <v>42</v>
      </c>
    </row>
    <row r="31" spans="1:13" s="33" customFormat="1" ht="3.95" customHeight="1" x14ac:dyDescent="0.25">
      <c r="A31" s="18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937BA-5825-4DF8-89BD-E861B5618B0A}">
  <dimension ref="A1:M31"/>
  <sheetViews>
    <sheetView workbookViewId="0">
      <selection activeCell="N1" sqref="N1"/>
    </sheetView>
  </sheetViews>
  <sheetFormatPr baseColWidth="10" defaultColWidth="16" defaultRowHeight="9.9499999999999993" customHeight="1" x14ac:dyDescent="0.25"/>
  <cols>
    <col min="1" max="1" width="9" style="2" customWidth="1"/>
    <col min="2" max="2" width="28.796875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3" width="9" style="2" customWidth="1"/>
    <col min="14" max="16384" width="16" style="2"/>
  </cols>
  <sheetData>
    <row r="1" spans="1:13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</row>
    <row r="2" spans="1:13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13" s="8" customFormat="1" ht="39.950000000000003" customHeight="1" x14ac:dyDescent="0.25">
      <c r="A3" s="19" t="s">
        <v>23</v>
      </c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s="10" customFormat="1" ht="15" customHeight="1" x14ac:dyDescent="0.2">
      <c r="A4" s="19" t="s">
        <v>40</v>
      </c>
      <c r="C4" s="9"/>
      <c r="D4" s="9"/>
      <c r="E4" s="9"/>
      <c r="F4" s="9"/>
      <c r="G4" s="9"/>
      <c r="H4" s="21"/>
      <c r="I4" s="9"/>
      <c r="J4" s="21"/>
      <c r="K4" s="9"/>
      <c r="L4" s="9"/>
      <c r="M4" s="42" t="s">
        <v>58</v>
      </c>
    </row>
    <row r="5" spans="1:13" s="13" customFormat="1" ht="15.95" customHeight="1" x14ac:dyDescent="0.25">
      <c r="A5" s="22" t="s">
        <v>12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13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13" s="14" customFormat="1" ht="12" customHeight="1" x14ac:dyDescent="0.25">
      <c r="E9" s="14" t="s">
        <v>19</v>
      </c>
      <c r="I9" s="14" t="s">
        <v>20</v>
      </c>
      <c r="M9" s="14" t="s">
        <v>13</v>
      </c>
    </row>
    <row r="10" spans="1:13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13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13" s="14" customFormat="1" ht="3.95" customHeight="1" x14ac:dyDescent="0.25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 s="14" customFormat="1" ht="3.95" customHeight="1" x14ac:dyDescent="0.25">
      <c r="A14" s="15"/>
      <c r="M14" s="15"/>
    </row>
    <row r="15" spans="1:13" s="3" customFormat="1" ht="19.5" customHeight="1" x14ac:dyDescent="0.25">
      <c r="A15" s="24" t="s">
        <v>15</v>
      </c>
      <c r="B15" s="25"/>
      <c r="C15" s="56">
        <v>41</v>
      </c>
      <c r="D15" s="56">
        <v>36</v>
      </c>
      <c r="E15" s="55">
        <v>77</v>
      </c>
      <c r="F15" s="2"/>
      <c r="G15" s="2">
        <v>191435</v>
      </c>
      <c r="H15" s="2">
        <v>195011</v>
      </c>
      <c r="I15" s="2">
        <f>SUM(G15:H15)</f>
        <v>386446</v>
      </c>
      <c r="J15" s="2"/>
      <c r="K15" s="43">
        <f>C15/G$15*100</f>
        <v>2.1417191213727895E-2</v>
      </c>
      <c r="L15" s="43">
        <f>D15/H$15*100</f>
        <v>1.8460497100163582E-2</v>
      </c>
      <c r="M15" s="43">
        <f>E15/I$15*100</f>
        <v>1.9925164188528282E-2</v>
      </c>
    </row>
    <row r="16" spans="1:13" s="3" customFormat="1" ht="12" customHeight="1" x14ac:dyDescent="0.25">
      <c r="A16" s="24" t="s">
        <v>3</v>
      </c>
      <c r="B16" s="25"/>
      <c r="C16" s="56">
        <v>34</v>
      </c>
      <c r="D16" s="56">
        <v>58</v>
      </c>
      <c r="E16" s="55">
        <v>92</v>
      </c>
      <c r="F16" s="2"/>
      <c r="G16" s="50">
        <v>9584</v>
      </c>
      <c r="H16" s="48">
        <v>11521</v>
      </c>
      <c r="I16" s="2">
        <f t="shared" ref="I16:I22" si="0">SUM(G16:H16)</f>
        <v>21105</v>
      </c>
      <c r="J16" s="2"/>
      <c r="K16" s="43">
        <f>C16/G$16*100</f>
        <v>0.35475792988313859</v>
      </c>
      <c r="L16" s="43">
        <f>D16/H$16*100</f>
        <v>0.50342852182970232</v>
      </c>
      <c r="M16" s="43">
        <f>E16/I$16*100</f>
        <v>0.43591565979625679</v>
      </c>
    </row>
    <row r="17" spans="1:13" s="3" customFormat="1" ht="12" customHeight="1" x14ac:dyDescent="0.25">
      <c r="A17" s="27" t="s">
        <v>4</v>
      </c>
      <c r="B17" s="27"/>
      <c r="C17" s="56">
        <v>59</v>
      </c>
      <c r="D17" s="56">
        <v>102</v>
      </c>
      <c r="E17" s="55">
        <v>161</v>
      </c>
      <c r="F17" s="2"/>
      <c r="G17" s="50">
        <v>7333</v>
      </c>
      <c r="H17" s="48">
        <v>9004</v>
      </c>
      <c r="I17" s="2">
        <f t="shared" si="0"/>
        <v>16337</v>
      </c>
      <c r="J17" s="2"/>
      <c r="K17" s="43">
        <f>C17/G$17*100</f>
        <v>0.80458202645574806</v>
      </c>
      <c r="L17" s="43">
        <f>D17/H$17*100</f>
        <v>1.1328298533984895</v>
      </c>
      <c r="M17" s="43">
        <f>E17/I$17*100</f>
        <v>0.98549305258003295</v>
      </c>
    </row>
    <row r="18" spans="1:13" s="3" customFormat="1" ht="12" customHeight="1" x14ac:dyDescent="0.25">
      <c r="A18" s="27" t="s">
        <v>5</v>
      </c>
      <c r="B18" s="27"/>
      <c r="C18" s="56">
        <v>132</v>
      </c>
      <c r="D18" s="56">
        <v>214</v>
      </c>
      <c r="E18" s="55">
        <v>346</v>
      </c>
      <c r="F18" s="2"/>
      <c r="G18" s="50">
        <v>5657</v>
      </c>
      <c r="H18" s="48">
        <v>7960</v>
      </c>
      <c r="I18" s="2">
        <f t="shared" si="0"/>
        <v>13617</v>
      </c>
      <c r="J18" s="2"/>
      <c r="K18" s="43">
        <f>C18/G$18*100</f>
        <v>2.333392257380237</v>
      </c>
      <c r="L18" s="43">
        <f>D18/H$18*100</f>
        <v>2.6884422110552761</v>
      </c>
      <c r="M18" s="43">
        <f>E18/I$18*100</f>
        <v>2.5409414702210471</v>
      </c>
    </row>
    <row r="19" spans="1:13" s="3" customFormat="1" ht="15.95" customHeight="1" x14ac:dyDescent="0.25">
      <c r="A19" s="27" t="s">
        <v>6</v>
      </c>
      <c r="B19" s="27"/>
      <c r="C19" s="56">
        <v>153</v>
      </c>
      <c r="D19" s="56">
        <v>502</v>
      </c>
      <c r="E19" s="55">
        <v>655</v>
      </c>
      <c r="F19" s="2"/>
      <c r="G19" s="50">
        <v>3819</v>
      </c>
      <c r="H19" s="48">
        <v>6399</v>
      </c>
      <c r="I19" s="2">
        <f t="shared" si="0"/>
        <v>10218</v>
      </c>
      <c r="J19" s="2"/>
      <c r="K19" s="43">
        <f>C19/G$19*100</f>
        <v>4.0062843676355069</v>
      </c>
      <c r="L19" s="43">
        <f>D19/H$19*100</f>
        <v>7.8449757774652298</v>
      </c>
      <c r="M19" s="43">
        <f>E19/I$19*100</f>
        <v>6.4102564102564097</v>
      </c>
    </row>
    <row r="20" spans="1:13" s="3" customFormat="1" ht="12" customHeight="1" x14ac:dyDescent="0.25">
      <c r="A20" s="27" t="s">
        <v>7</v>
      </c>
      <c r="B20" s="27"/>
      <c r="C20" s="56">
        <v>207</v>
      </c>
      <c r="D20" s="56">
        <v>756</v>
      </c>
      <c r="E20" s="55">
        <v>963</v>
      </c>
      <c r="F20" s="2"/>
      <c r="G20" s="50">
        <v>2125</v>
      </c>
      <c r="H20" s="48">
        <v>4423</v>
      </c>
      <c r="I20" s="2">
        <f t="shared" si="0"/>
        <v>6548</v>
      </c>
      <c r="J20" s="2"/>
      <c r="K20" s="43">
        <f>C20/G$20*100</f>
        <v>9.7411764705882344</v>
      </c>
      <c r="L20" s="43">
        <f>D20/H$20*100</f>
        <v>17.09247117341171</v>
      </c>
      <c r="M20" s="43">
        <f>E20/I$20*100</f>
        <v>14.706780696395846</v>
      </c>
    </row>
    <row r="21" spans="1:13" s="3" customFormat="1" ht="12" customHeight="1" x14ac:dyDescent="0.25">
      <c r="A21" s="27" t="s">
        <v>8</v>
      </c>
      <c r="B21" s="27"/>
      <c r="C21" s="56">
        <v>123</v>
      </c>
      <c r="D21" s="56">
        <v>576</v>
      </c>
      <c r="E21" s="55">
        <v>699</v>
      </c>
      <c r="F21" s="2"/>
      <c r="G21" s="50">
        <v>618</v>
      </c>
      <c r="H21" s="48">
        <v>1805</v>
      </c>
      <c r="I21" s="2">
        <f t="shared" si="0"/>
        <v>2423</v>
      </c>
      <c r="J21" s="2"/>
      <c r="K21" s="43">
        <f>C21/G$21*100</f>
        <v>19.902912621359224</v>
      </c>
      <c r="L21" s="43">
        <f>D21/H$21*100</f>
        <v>31.911357340720219</v>
      </c>
      <c r="M21" s="43">
        <f>E21/I$21*100</f>
        <v>28.84853487412299</v>
      </c>
    </row>
    <row r="22" spans="1:13" s="3" customFormat="1" ht="12" customHeight="1" x14ac:dyDescent="0.25">
      <c r="A22" s="27" t="s">
        <v>11</v>
      </c>
      <c r="B22" s="27"/>
      <c r="C22" s="56">
        <v>48</v>
      </c>
      <c r="D22" s="56">
        <v>330</v>
      </c>
      <c r="E22" s="55">
        <v>378</v>
      </c>
      <c r="F22" s="2"/>
      <c r="G22" s="50">
        <v>162</v>
      </c>
      <c r="H22" s="48">
        <v>652</v>
      </c>
      <c r="I22" s="2">
        <f t="shared" si="0"/>
        <v>814</v>
      </c>
      <c r="J22" s="2"/>
      <c r="K22" s="43">
        <f>C22/G$22*100</f>
        <v>29.629629629629626</v>
      </c>
      <c r="L22" s="43">
        <f>D22/H$22*100</f>
        <v>50.613496932515332</v>
      </c>
      <c r="M22" s="43">
        <f>E22/I$22*100</f>
        <v>46.437346437346442</v>
      </c>
    </row>
    <row r="23" spans="1:13" s="3" customFormat="1" ht="12" customHeight="1" x14ac:dyDescent="0.25">
      <c r="A23" s="27" t="s">
        <v>9</v>
      </c>
      <c r="B23" s="27"/>
      <c r="C23" s="56">
        <v>4</v>
      </c>
      <c r="D23" s="56">
        <v>53</v>
      </c>
      <c r="E23" s="55">
        <v>57</v>
      </c>
      <c r="F23" s="2"/>
      <c r="G23" s="50">
        <v>18</v>
      </c>
      <c r="H23" s="48">
        <v>102</v>
      </c>
      <c r="I23" s="2">
        <f>SUM(G23:H23)</f>
        <v>120</v>
      </c>
      <c r="J23" s="2"/>
      <c r="K23" s="43">
        <f>C23/G$23*100</f>
        <v>22.222222222222221</v>
      </c>
      <c r="L23" s="43">
        <f>D23/H$23*100</f>
        <v>51.960784313725497</v>
      </c>
      <c r="M23" s="43">
        <f>E23/I$23*100</f>
        <v>47.5</v>
      </c>
    </row>
    <row r="24" spans="1:13" s="20" customFormat="1" ht="20.100000000000001" customHeight="1" x14ac:dyDescent="0.25">
      <c r="A24" s="28" t="s">
        <v>14</v>
      </c>
      <c r="B24" s="28"/>
      <c r="C24" s="57">
        <v>801</v>
      </c>
      <c r="D24" s="58">
        <v>2627</v>
      </c>
      <c r="E24" s="58">
        <v>3428</v>
      </c>
      <c r="F24" s="29"/>
      <c r="G24" s="20">
        <f>SUM(G15:G23)</f>
        <v>220751</v>
      </c>
      <c r="H24" s="51">
        <f>SUM(H15:H23)</f>
        <v>236877</v>
      </c>
      <c r="I24" s="29">
        <f>SUM(G24:H24)</f>
        <v>457628</v>
      </c>
      <c r="J24" s="29"/>
      <c r="K24" s="43">
        <f>C24/G$24*100</f>
        <v>0.36285226340990528</v>
      </c>
      <c r="L24" s="43">
        <f>D24/H$24*100</f>
        <v>1.1090143829920169</v>
      </c>
      <c r="M24" s="43">
        <f>E24/I$24*100</f>
        <v>0.74908003880881413</v>
      </c>
    </row>
    <row r="25" spans="1:13" s="3" customFormat="1" ht="20.100000000000001" customHeight="1" x14ac:dyDescent="0.25">
      <c r="A25" s="53" t="s">
        <v>26</v>
      </c>
      <c r="B25" s="27"/>
      <c r="C25" s="45">
        <v>225</v>
      </c>
      <c r="D25" s="45">
        <v>374</v>
      </c>
      <c r="E25" s="45">
        <v>599</v>
      </c>
      <c r="F25" s="2"/>
      <c r="G25" s="47">
        <v>22574</v>
      </c>
      <c r="H25" s="2">
        <v>28485</v>
      </c>
      <c r="I25" s="2">
        <f>SUM(G25:H25)</f>
        <v>51059</v>
      </c>
      <c r="J25" s="2"/>
      <c r="K25" s="43">
        <f>C25/G$25*100</f>
        <v>0.9967218924426331</v>
      </c>
      <c r="L25" s="43">
        <f>D25/H$25*100</f>
        <v>1.3129717395120239</v>
      </c>
      <c r="M25" s="43">
        <f>E25/I$25*100</f>
        <v>1.1731526273526705</v>
      </c>
    </row>
    <row r="26" spans="1:13" s="3" customFormat="1" ht="12" customHeight="1" x14ac:dyDescent="0.25">
      <c r="A26" s="27" t="s">
        <v>17</v>
      </c>
      <c r="B26" s="27"/>
      <c r="C26" s="45">
        <v>535</v>
      </c>
      <c r="D26" s="45">
        <v>2217</v>
      </c>
      <c r="E26" s="45">
        <v>2752</v>
      </c>
      <c r="F26" s="2"/>
      <c r="G26" s="50">
        <v>6742</v>
      </c>
      <c r="H26" s="52">
        <v>13381</v>
      </c>
      <c r="I26" s="2">
        <f>SUM(G26:H26)</f>
        <v>20123</v>
      </c>
      <c r="J26" s="2"/>
      <c r="K26" s="43">
        <f>C26/G$26*100</f>
        <v>7.935330762385048</v>
      </c>
      <c r="L26" s="43">
        <f>D26/H$26*100</f>
        <v>16.568268440325834</v>
      </c>
      <c r="M26" s="43">
        <f>E26/I$26*100</f>
        <v>13.675893256472694</v>
      </c>
    </row>
    <row r="27" spans="1:13" s="3" customFormat="1" ht="12" customHeight="1" x14ac:dyDescent="0.25">
      <c r="A27" s="27"/>
      <c r="B27" s="27"/>
      <c r="C27" s="45"/>
      <c r="D27" s="45"/>
      <c r="E27" s="45"/>
      <c r="F27" s="2"/>
      <c r="G27" s="2"/>
      <c r="H27" s="2"/>
      <c r="I27" s="2"/>
      <c r="J27" s="2"/>
      <c r="K27" s="43"/>
      <c r="L27" s="43"/>
      <c r="M27" s="43"/>
    </row>
    <row r="28" spans="1:13" s="3" customFormat="1" ht="15.95" customHeight="1" x14ac:dyDescent="0.25">
      <c r="A28" s="27" t="s">
        <v>22</v>
      </c>
      <c r="B28" s="27"/>
      <c r="C28" s="45"/>
      <c r="D28" s="45"/>
      <c r="E28" s="45"/>
      <c r="F28" s="2"/>
      <c r="G28" s="2"/>
      <c r="H28" s="2"/>
      <c r="I28" s="2"/>
      <c r="J28" s="2"/>
      <c r="K28" s="43"/>
      <c r="L28" s="43"/>
      <c r="M28" s="43"/>
    </row>
    <row r="29" spans="1:13" s="3" customFormat="1" ht="15.95" customHeight="1" x14ac:dyDescent="0.25">
      <c r="A29" s="1" t="s">
        <v>48</v>
      </c>
      <c r="B29" s="27"/>
      <c r="C29" s="45"/>
      <c r="D29" s="45"/>
      <c r="E29" s="45"/>
      <c r="F29" s="2"/>
      <c r="G29" s="2"/>
      <c r="H29" s="2"/>
      <c r="I29" s="2"/>
      <c r="J29" s="2"/>
      <c r="K29" s="43"/>
      <c r="L29" s="43"/>
      <c r="M29" s="43"/>
    </row>
    <row r="30" spans="1:13" s="4" customFormat="1" ht="12" customHeight="1" x14ac:dyDescent="0.25">
      <c r="B30" s="63" t="s">
        <v>49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0" t="s">
        <v>38</v>
      </c>
    </row>
    <row r="31" spans="1:13" s="33" customFormat="1" ht="3.95" customHeight="1" x14ac:dyDescent="0.25">
      <c r="A31" s="18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</sheetData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K24" 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05DC-AC3B-41C7-BF54-4D7574719813}">
  <dimension ref="A1:M31"/>
  <sheetViews>
    <sheetView workbookViewId="0">
      <selection activeCell="N1" sqref="N1"/>
    </sheetView>
  </sheetViews>
  <sheetFormatPr baseColWidth="10" defaultColWidth="16" defaultRowHeight="9.9499999999999993" customHeight="1" x14ac:dyDescent="0.25"/>
  <cols>
    <col min="1" max="1" width="9" style="2" customWidth="1"/>
    <col min="2" max="2" width="28.796875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3" width="9" style="2" customWidth="1"/>
    <col min="14" max="16384" width="16" style="2"/>
  </cols>
  <sheetData>
    <row r="1" spans="1:13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</row>
    <row r="2" spans="1:13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13" s="8" customFormat="1" ht="39.950000000000003" customHeight="1" x14ac:dyDescent="0.25">
      <c r="A3" s="19" t="s">
        <v>23</v>
      </c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s="10" customFormat="1" ht="15" customHeight="1" x14ac:dyDescent="0.2">
      <c r="A4" s="19" t="s">
        <v>24</v>
      </c>
      <c r="C4" s="9"/>
      <c r="D4" s="9"/>
      <c r="E4" s="9"/>
      <c r="F4" s="9"/>
      <c r="G4" s="9"/>
      <c r="H4" s="21"/>
      <c r="I4" s="9"/>
      <c r="J4" s="21"/>
      <c r="K4" s="9"/>
      <c r="L4" s="9"/>
      <c r="M4" s="42" t="s">
        <v>58</v>
      </c>
    </row>
    <row r="5" spans="1:13" s="13" customFormat="1" ht="15.95" customHeight="1" x14ac:dyDescent="0.25">
      <c r="A5" s="22" t="s">
        <v>12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13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13" s="14" customFormat="1" ht="12" customHeight="1" x14ac:dyDescent="0.25">
      <c r="E9" s="14" t="s">
        <v>19</v>
      </c>
      <c r="I9" s="14" t="s">
        <v>20</v>
      </c>
      <c r="M9" s="14" t="s">
        <v>13</v>
      </c>
    </row>
    <row r="10" spans="1:13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13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13" s="14" customFormat="1" ht="3.95" customHeight="1" x14ac:dyDescent="0.25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 s="14" customFormat="1" ht="3.95" customHeight="1" x14ac:dyDescent="0.25">
      <c r="A14" s="15"/>
      <c r="M14" s="15"/>
    </row>
    <row r="15" spans="1:13" s="3" customFormat="1" ht="19.5" customHeight="1" x14ac:dyDescent="0.25">
      <c r="A15" s="24" t="s">
        <v>15</v>
      </c>
      <c r="B15" s="25"/>
      <c r="C15" s="45">
        <v>39</v>
      </c>
      <c r="D15" s="45">
        <v>35</v>
      </c>
      <c r="E15" s="45">
        <v>74</v>
      </c>
      <c r="F15" s="2"/>
      <c r="G15" s="47">
        <v>190205</v>
      </c>
      <c r="H15" s="47">
        <v>193896</v>
      </c>
      <c r="I15" s="49">
        <v>384101</v>
      </c>
      <c r="J15" s="2"/>
      <c r="K15" s="43">
        <f>C15/G15*100</f>
        <v>2.0504192844562445E-2</v>
      </c>
      <c r="L15" s="43">
        <f t="shared" ref="L15:M26" si="0">D15/H15*100</f>
        <v>1.8050913891983333E-2</v>
      </c>
      <c r="M15" s="43">
        <f t="shared" si="0"/>
        <v>1.9265766035495874E-2</v>
      </c>
    </row>
    <row r="16" spans="1:13" s="3" customFormat="1" ht="12" customHeight="1" x14ac:dyDescent="0.25">
      <c r="A16" s="24" t="s">
        <v>3</v>
      </c>
      <c r="B16" s="25"/>
      <c r="C16" s="45">
        <v>31</v>
      </c>
      <c r="D16" s="45">
        <v>55</v>
      </c>
      <c r="E16" s="45">
        <v>86</v>
      </c>
      <c r="F16" s="2"/>
      <c r="G16" s="48">
        <v>9204</v>
      </c>
      <c r="H16" s="48">
        <v>11008</v>
      </c>
      <c r="I16" s="48">
        <v>20212</v>
      </c>
      <c r="J16" s="2"/>
      <c r="K16" s="43">
        <f t="shared" ref="K16:K26" si="1">C16/G16*100</f>
        <v>0.33681008257279443</v>
      </c>
      <c r="L16" s="43">
        <f t="shared" si="0"/>
        <v>0.49963662790697677</v>
      </c>
      <c r="M16" s="43">
        <f t="shared" si="0"/>
        <v>0.42548980803483077</v>
      </c>
    </row>
    <row r="17" spans="1:13" s="3" customFormat="1" ht="12" customHeight="1" x14ac:dyDescent="0.25">
      <c r="A17" s="27" t="s">
        <v>4</v>
      </c>
      <c r="B17" s="27"/>
      <c r="C17" s="45">
        <v>73</v>
      </c>
      <c r="D17" s="45">
        <v>107</v>
      </c>
      <c r="E17" s="45">
        <v>180</v>
      </c>
      <c r="F17" s="2"/>
      <c r="G17" s="48">
        <v>7226</v>
      </c>
      <c r="H17" s="48">
        <v>8859</v>
      </c>
      <c r="I17" s="48">
        <v>16085</v>
      </c>
      <c r="J17" s="2"/>
      <c r="K17" s="43">
        <f t="shared" si="1"/>
        <v>1.0102407971215057</v>
      </c>
      <c r="L17" s="43">
        <f t="shared" si="0"/>
        <v>1.2078112653798398</v>
      </c>
      <c r="M17" s="43">
        <f t="shared" si="0"/>
        <v>1.1190550202051601</v>
      </c>
    </row>
    <row r="18" spans="1:13" s="3" customFormat="1" ht="12" customHeight="1" x14ac:dyDescent="0.25">
      <c r="A18" s="27" t="s">
        <v>5</v>
      </c>
      <c r="B18" s="27"/>
      <c r="C18" s="45">
        <v>110</v>
      </c>
      <c r="D18" s="45">
        <v>214</v>
      </c>
      <c r="E18" s="45">
        <v>324</v>
      </c>
      <c r="F18" s="2"/>
      <c r="G18" s="48">
        <v>5548</v>
      </c>
      <c r="H18" s="48">
        <v>7953</v>
      </c>
      <c r="I18" s="48">
        <v>13501</v>
      </c>
      <c r="J18" s="2"/>
      <c r="K18" s="43">
        <f t="shared" si="1"/>
        <v>1.9826964671953857</v>
      </c>
      <c r="L18" s="43">
        <f t="shared" si="0"/>
        <v>2.6908084999371304</v>
      </c>
      <c r="M18" s="43">
        <f t="shared" si="0"/>
        <v>2.399822235389971</v>
      </c>
    </row>
    <row r="19" spans="1:13" s="3" customFormat="1" ht="15.95" customHeight="1" x14ac:dyDescent="0.25">
      <c r="A19" s="27" t="s">
        <v>6</v>
      </c>
      <c r="B19" s="27"/>
      <c r="C19" s="45">
        <v>173</v>
      </c>
      <c r="D19" s="45">
        <v>524</v>
      </c>
      <c r="E19" s="45">
        <v>697</v>
      </c>
      <c r="F19" s="2"/>
      <c r="G19" s="48">
        <v>3703</v>
      </c>
      <c r="H19" s="48">
        <v>6292</v>
      </c>
      <c r="I19" s="48">
        <v>9995</v>
      </c>
      <c r="J19" s="2"/>
      <c r="K19" s="43">
        <f t="shared" si="1"/>
        <v>4.6718876586551445</v>
      </c>
      <c r="L19" s="43">
        <f t="shared" si="0"/>
        <v>8.328035600762874</v>
      </c>
      <c r="M19" s="43">
        <f t="shared" si="0"/>
        <v>6.9734867433716863</v>
      </c>
    </row>
    <row r="20" spans="1:13" s="3" customFormat="1" ht="12" customHeight="1" x14ac:dyDescent="0.25">
      <c r="A20" s="27" t="s">
        <v>7</v>
      </c>
      <c r="B20" s="27"/>
      <c r="C20" s="45">
        <v>183</v>
      </c>
      <c r="D20" s="45">
        <v>740</v>
      </c>
      <c r="E20" s="45">
        <v>923</v>
      </c>
      <c r="F20" s="2"/>
      <c r="G20" s="48">
        <v>2024</v>
      </c>
      <c r="H20" s="48">
        <v>4262</v>
      </c>
      <c r="I20" s="48">
        <v>6286</v>
      </c>
      <c r="J20" s="2"/>
      <c r="K20" s="43">
        <f t="shared" si="1"/>
        <v>9.0415019762845859</v>
      </c>
      <c r="L20" s="43">
        <f t="shared" si="0"/>
        <v>17.36274049741905</v>
      </c>
      <c r="M20" s="43">
        <f t="shared" si="0"/>
        <v>14.683423480750877</v>
      </c>
    </row>
    <row r="21" spans="1:13" s="3" customFormat="1" ht="12" customHeight="1" x14ac:dyDescent="0.25">
      <c r="A21" s="27" t="s">
        <v>8</v>
      </c>
      <c r="B21" s="27"/>
      <c r="C21" s="45">
        <v>114</v>
      </c>
      <c r="D21" s="45">
        <v>578</v>
      </c>
      <c r="E21" s="45">
        <v>692</v>
      </c>
      <c r="F21" s="2"/>
      <c r="G21" s="48">
        <v>587</v>
      </c>
      <c r="H21" s="48">
        <v>1764</v>
      </c>
      <c r="I21" s="48">
        <v>2351</v>
      </c>
      <c r="J21" s="2"/>
      <c r="K21" s="43">
        <f t="shared" si="1"/>
        <v>19.420783645655877</v>
      </c>
      <c r="L21" s="43">
        <f t="shared" si="0"/>
        <v>32.766439909297048</v>
      </c>
      <c r="M21" s="43">
        <f t="shared" si="0"/>
        <v>29.43428328370906</v>
      </c>
    </row>
    <row r="22" spans="1:13" s="3" customFormat="1" ht="12" customHeight="1" x14ac:dyDescent="0.25">
      <c r="A22" s="27" t="s">
        <v>11</v>
      </c>
      <c r="B22" s="27"/>
      <c r="C22" s="45">
        <v>54</v>
      </c>
      <c r="D22" s="45">
        <v>330</v>
      </c>
      <c r="E22" s="45">
        <v>384</v>
      </c>
      <c r="F22" s="2"/>
      <c r="G22" s="48">
        <v>164</v>
      </c>
      <c r="H22" s="48">
        <v>626</v>
      </c>
      <c r="I22" s="48">
        <v>790</v>
      </c>
      <c r="J22" s="2"/>
      <c r="K22" s="43">
        <f t="shared" si="1"/>
        <v>32.926829268292686</v>
      </c>
      <c r="L22" s="43">
        <f t="shared" si="0"/>
        <v>52.715654952076676</v>
      </c>
      <c r="M22" s="43">
        <f t="shared" si="0"/>
        <v>48.607594936708857</v>
      </c>
    </row>
    <row r="23" spans="1:13" s="3" customFormat="1" ht="12" customHeight="1" x14ac:dyDescent="0.25">
      <c r="A23" s="27" t="s">
        <v>9</v>
      </c>
      <c r="B23" s="27"/>
      <c r="C23" s="45">
        <v>3</v>
      </c>
      <c r="D23" s="45">
        <v>50</v>
      </c>
      <c r="E23" s="45">
        <v>53</v>
      </c>
      <c r="F23" s="2"/>
      <c r="G23" s="48">
        <v>13</v>
      </c>
      <c r="H23" s="48">
        <v>105</v>
      </c>
      <c r="I23" s="48">
        <v>118</v>
      </c>
      <c r="J23" s="2"/>
      <c r="K23" s="43">
        <f t="shared" si="1"/>
        <v>23.076923076923077</v>
      </c>
      <c r="L23" s="43">
        <f t="shared" si="0"/>
        <v>47.619047619047613</v>
      </c>
      <c r="M23" s="43">
        <f t="shared" si="0"/>
        <v>44.915254237288138</v>
      </c>
    </row>
    <row r="24" spans="1:13" s="20" customFormat="1" ht="20.100000000000001" customHeight="1" x14ac:dyDescent="0.25">
      <c r="A24" s="28" t="s">
        <v>14</v>
      </c>
      <c r="B24" s="28"/>
      <c r="C24" s="46">
        <v>780</v>
      </c>
      <c r="D24" s="46">
        <v>2633</v>
      </c>
      <c r="E24" s="46">
        <v>3413</v>
      </c>
      <c r="F24" s="29"/>
      <c r="G24" s="29">
        <v>218674</v>
      </c>
      <c r="H24" s="29">
        <v>234765</v>
      </c>
      <c r="I24" s="29">
        <v>453439</v>
      </c>
      <c r="J24" s="29"/>
      <c r="K24" s="43">
        <f t="shared" si="1"/>
        <v>0.35669535472895725</v>
      </c>
      <c r="L24" s="43">
        <f t="shared" si="0"/>
        <v>1.1215470789938875</v>
      </c>
      <c r="M24" s="43">
        <f t="shared" si="0"/>
        <v>0.7526922033614224</v>
      </c>
    </row>
    <row r="25" spans="1:13" s="3" customFormat="1" ht="20.100000000000001" customHeight="1" x14ac:dyDescent="0.25">
      <c r="A25" s="31" t="s">
        <v>16</v>
      </c>
      <c r="B25" s="27"/>
      <c r="C25" s="45">
        <f>SUM(C16:C18)</f>
        <v>214</v>
      </c>
      <c r="D25" s="45">
        <f>SUM(D16:D18)</f>
        <v>376</v>
      </c>
      <c r="E25" s="45">
        <f>SUM(E16:E18)</f>
        <v>590</v>
      </c>
      <c r="F25" s="2"/>
      <c r="G25" s="48">
        <v>21978</v>
      </c>
      <c r="H25" s="48">
        <v>27820</v>
      </c>
      <c r="I25" s="48">
        <v>49798</v>
      </c>
      <c r="J25" s="2"/>
      <c r="K25" s="43">
        <f t="shared" si="1"/>
        <v>0.97370097370097375</v>
      </c>
      <c r="L25" s="43">
        <f t="shared" si="0"/>
        <v>1.351545650611071</v>
      </c>
      <c r="M25" s="43">
        <f t="shared" si="0"/>
        <v>1.1847865376119524</v>
      </c>
    </row>
    <row r="26" spans="1:13" s="3" customFormat="1" ht="12" customHeight="1" x14ac:dyDescent="0.25">
      <c r="A26" s="27" t="s">
        <v>17</v>
      </c>
      <c r="B26" s="27"/>
      <c r="C26" s="45">
        <f>SUM(C19:C23)</f>
        <v>527</v>
      </c>
      <c r="D26" s="45">
        <f>SUM(D19:D23)</f>
        <v>2222</v>
      </c>
      <c r="E26" s="45">
        <f>SUM(E19:E23)</f>
        <v>2749</v>
      </c>
      <c r="F26" s="2"/>
      <c r="G26" s="48">
        <v>6491</v>
      </c>
      <c r="H26" s="48">
        <v>13049</v>
      </c>
      <c r="I26" s="48">
        <v>19540</v>
      </c>
      <c r="J26" s="2"/>
      <c r="K26" s="43">
        <f t="shared" si="1"/>
        <v>8.1189339084886765</v>
      </c>
      <c r="L26" s="43">
        <f t="shared" si="0"/>
        <v>17.028124760518047</v>
      </c>
      <c r="M26" s="43">
        <f t="shared" si="0"/>
        <v>14.068577277379735</v>
      </c>
    </row>
    <row r="27" spans="1:13" s="3" customFormat="1" ht="12" customHeight="1" x14ac:dyDescent="0.25">
      <c r="A27" s="27"/>
      <c r="B27" s="27"/>
      <c r="C27" s="45"/>
      <c r="D27" s="45"/>
      <c r="E27" s="45"/>
      <c r="F27" s="2"/>
      <c r="G27" s="2"/>
      <c r="H27" s="2"/>
      <c r="I27" s="2"/>
      <c r="J27" s="2"/>
      <c r="K27" s="43"/>
      <c r="L27" s="43"/>
      <c r="M27" s="43"/>
    </row>
    <row r="28" spans="1:13" s="3" customFormat="1" ht="15.95" customHeight="1" x14ac:dyDescent="0.25">
      <c r="A28" s="27" t="s">
        <v>22</v>
      </c>
      <c r="B28" s="27"/>
      <c r="C28" s="45"/>
      <c r="D28" s="45"/>
      <c r="E28" s="45"/>
      <c r="F28" s="2"/>
      <c r="G28" s="2"/>
      <c r="H28" s="2"/>
      <c r="I28" s="2"/>
      <c r="J28" s="2"/>
      <c r="K28" s="43"/>
      <c r="L28" s="43"/>
      <c r="M28" s="43"/>
    </row>
    <row r="29" spans="1:13" s="3" customFormat="1" ht="15.95" customHeight="1" x14ac:dyDescent="0.25">
      <c r="A29" s="1" t="s">
        <v>48</v>
      </c>
      <c r="B29" s="27"/>
      <c r="C29" s="45"/>
      <c r="D29" s="45"/>
      <c r="E29" s="45"/>
      <c r="F29" s="2"/>
      <c r="G29" s="2"/>
      <c r="H29" s="2"/>
      <c r="I29" s="2"/>
      <c r="J29" s="2"/>
      <c r="K29" s="43"/>
      <c r="L29" s="43"/>
      <c r="M29" s="43"/>
    </row>
    <row r="30" spans="1:13" s="4" customFormat="1" ht="12" customHeight="1" x14ac:dyDescent="0.25">
      <c r="B30" s="63" t="s">
        <v>49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0" t="s">
        <v>25</v>
      </c>
    </row>
    <row r="31" spans="1:13" s="33" customFormat="1" ht="3.95" customHeight="1" x14ac:dyDescent="0.25">
      <c r="A31" s="18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C25:C26 D25:D26 E25:E26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EF280-06E3-418A-8445-3289F305B1AC}">
  <dimension ref="A1:M31"/>
  <sheetViews>
    <sheetView workbookViewId="0">
      <selection activeCell="N1" sqref="N1"/>
    </sheetView>
  </sheetViews>
  <sheetFormatPr baseColWidth="10" defaultColWidth="16" defaultRowHeight="9.9499999999999993" customHeight="1" x14ac:dyDescent="0.25"/>
  <cols>
    <col min="1" max="1" width="9" style="2" customWidth="1"/>
    <col min="2" max="2" width="28.796875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3" width="9" style="2" customWidth="1"/>
    <col min="14" max="16384" width="16" style="2"/>
  </cols>
  <sheetData>
    <row r="1" spans="1:13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</row>
    <row r="2" spans="1:13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13" s="8" customFormat="1" ht="39.950000000000003" customHeight="1" x14ac:dyDescent="0.25">
      <c r="A3" s="19" t="s">
        <v>23</v>
      </c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s="10" customFormat="1" ht="15" customHeight="1" x14ac:dyDescent="0.2">
      <c r="A4" s="19" t="s">
        <v>27</v>
      </c>
      <c r="C4" s="9"/>
      <c r="D4" s="9"/>
      <c r="E4" s="9"/>
      <c r="F4" s="9"/>
      <c r="G4" s="9"/>
      <c r="H4" s="21"/>
      <c r="I4" s="9"/>
      <c r="J4" s="21"/>
      <c r="K4" s="9"/>
      <c r="L4" s="9"/>
      <c r="M4" s="42" t="s">
        <v>58</v>
      </c>
    </row>
    <row r="5" spans="1:13" s="13" customFormat="1" ht="15.95" customHeight="1" x14ac:dyDescent="0.25">
      <c r="A5" s="22" t="s">
        <v>12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13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13" s="14" customFormat="1" ht="12" customHeight="1" x14ac:dyDescent="0.25">
      <c r="E9" s="14" t="s">
        <v>19</v>
      </c>
      <c r="I9" s="14" t="s">
        <v>20</v>
      </c>
      <c r="M9" s="14" t="s">
        <v>13</v>
      </c>
    </row>
    <row r="10" spans="1:13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13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13" s="14" customFormat="1" ht="3.95" customHeight="1" x14ac:dyDescent="0.25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 s="14" customFormat="1" ht="3.95" customHeight="1" x14ac:dyDescent="0.25">
      <c r="A14" s="15"/>
      <c r="M14" s="15"/>
    </row>
    <row r="15" spans="1:13" s="3" customFormat="1" ht="19.5" customHeight="1" x14ac:dyDescent="0.25">
      <c r="A15" s="24" t="s">
        <v>15</v>
      </c>
      <c r="B15" s="25"/>
      <c r="C15" s="45">
        <v>39</v>
      </c>
      <c r="D15" s="45">
        <v>29</v>
      </c>
      <c r="E15" s="45">
        <v>68</v>
      </c>
      <c r="F15" s="2"/>
      <c r="G15" s="2">
        <v>187965</v>
      </c>
      <c r="H15" s="2">
        <v>192079</v>
      </c>
      <c r="I15" s="2">
        <v>380044</v>
      </c>
      <c r="J15" s="2"/>
      <c r="K15" s="43">
        <v>2.074854361184263E-2</v>
      </c>
      <c r="L15" s="43">
        <v>1.5097954487476507E-2</v>
      </c>
      <c r="M15" s="43">
        <v>1.7892665059835177E-2</v>
      </c>
    </row>
    <row r="16" spans="1:13" s="3" customFormat="1" ht="12" customHeight="1" x14ac:dyDescent="0.25">
      <c r="A16" s="24" t="s">
        <v>3</v>
      </c>
      <c r="B16" s="25"/>
      <c r="C16" s="45">
        <v>33</v>
      </c>
      <c r="D16" s="45">
        <v>49</v>
      </c>
      <c r="E16" s="45">
        <v>82</v>
      </c>
      <c r="F16" s="2"/>
      <c r="G16" s="2">
        <v>8893</v>
      </c>
      <c r="H16" s="2">
        <v>10572</v>
      </c>
      <c r="I16" s="2">
        <v>19465</v>
      </c>
      <c r="J16" s="2"/>
      <c r="K16" s="43">
        <v>0.37107837625098394</v>
      </c>
      <c r="L16" s="43">
        <v>0.46348846008323868</v>
      </c>
      <c r="M16" s="43">
        <v>0.42126894425892625</v>
      </c>
    </row>
    <row r="17" spans="1:13" s="3" customFormat="1" ht="12" customHeight="1" x14ac:dyDescent="0.25">
      <c r="A17" s="27" t="s">
        <v>4</v>
      </c>
      <c r="B17" s="27"/>
      <c r="C17" s="45">
        <v>65</v>
      </c>
      <c r="D17" s="45">
        <v>105</v>
      </c>
      <c r="E17" s="45">
        <v>170</v>
      </c>
      <c r="F17" s="2"/>
      <c r="G17" s="2">
        <v>7085</v>
      </c>
      <c r="H17" s="2">
        <v>8761</v>
      </c>
      <c r="I17" s="2">
        <v>15846</v>
      </c>
      <c r="J17" s="2"/>
      <c r="K17" s="43">
        <v>0.91743119266055051</v>
      </c>
      <c r="L17" s="43">
        <v>1.1984933226800594</v>
      </c>
      <c r="M17" s="43">
        <v>1.0728259497665027</v>
      </c>
    </row>
    <row r="18" spans="1:13" s="3" customFormat="1" ht="12" customHeight="1" x14ac:dyDescent="0.25">
      <c r="A18" s="27" t="s">
        <v>5</v>
      </c>
      <c r="B18" s="27"/>
      <c r="C18" s="45">
        <v>109</v>
      </c>
      <c r="D18" s="45">
        <v>217</v>
      </c>
      <c r="E18" s="45">
        <v>326</v>
      </c>
      <c r="F18" s="2"/>
      <c r="G18" s="2">
        <v>5492</v>
      </c>
      <c r="H18" s="2">
        <v>7775</v>
      </c>
      <c r="I18" s="2">
        <v>13267</v>
      </c>
      <c r="J18" s="2"/>
      <c r="K18" s="43">
        <v>1.9847050254916243</v>
      </c>
      <c r="L18" s="43">
        <v>2.7909967845659165</v>
      </c>
      <c r="M18" s="43">
        <v>2.4572246928469132</v>
      </c>
    </row>
    <row r="19" spans="1:13" s="3" customFormat="1" ht="15.95" customHeight="1" x14ac:dyDescent="0.25">
      <c r="A19" s="27" t="s">
        <v>6</v>
      </c>
      <c r="B19" s="27"/>
      <c r="C19" s="45">
        <v>160</v>
      </c>
      <c r="D19" s="45">
        <v>498</v>
      </c>
      <c r="E19" s="45">
        <v>658</v>
      </c>
      <c r="F19" s="2"/>
      <c r="G19" s="2">
        <v>3607</v>
      </c>
      <c r="H19" s="2">
        <v>6190</v>
      </c>
      <c r="I19" s="2">
        <v>9797</v>
      </c>
      <c r="J19" s="2"/>
      <c r="K19" s="43">
        <v>4.4358192403659551</v>
      </c>
      <c r="L19" s="43">
        <v>8.0452342487883683</v>
      </c>
      <c r="M19" s="43">
        <v>6.71634173726651</v>
      </c>
    </row>
    <row r="20" spans="1:13" s="3" customFormat="1" ht="12" customHeight="1" x14ac:dyDescent="0.25">
      <c r="A20" s="27" t="s">
        <v>7</v>
      </c>
      <c r="B20" s="27"/>
      <c r="C20" s="45">
        <v>172</v>
      </c>
      <c r="D20" s="45">
        <v>698</v>
      </c>
      <c r="E20" s="45">
        <v>870</v>
      </c>
      <c r="F20" s="2"/>
      <c r="G20" s="2">
        <v>1828</v>
      </c>
      <c r="H20" s="2">
        <v>4038</v>
      </c>
      <c r="I20" s="2">
        <v>5866</v>
      </c>
      <c r="J20" s="2"/>
      <c r="K20" s="43">
        <v>9.4091903719912473</v>
      </c>
      <c r="L20" s="43">
        <v>17.285785042100049</v>
      </c>
      <c r="M20" s="43">
        <v>14.831230821684283</v>
      </c>
    </row>
    <row r="21" spans="1:13" s="3" customFormat="1" ht="12" customHeight="1" x14ac:dyDescent="0.25">
      <c r="A21" s="27" t="s">
        <v>8</v>
      </c>
      <c r="B21" s="27"/>
      <c r="C21" s="45">
        <v>113</v>
      </c>
      <c r="D21" s="45">
        <v>608</v>
      </c>
      <c r="E21" s="45">
        <v>721</v>
      </c>
      <c r="F21" s="2"/>
      <c r="G21" s="2">
        <v>611</v>
      </c>
      <c r="H21" s="2">
        <v>1812</v>
      </c>
      <c r="I21" s="2">
        <v>2423</v>
      </c>
      <c r="J21" s="2"/>
      <c r="K21" s="43">
        <v>18.494271685761046</v>
      </c>
      <c r="L21" s="43">
        <v>33.554083885209714</v>
      </c>
      <c r="M21" s="43">
        <v>29.756500206355756</v>
      </c>
    </row>
    <row r="22" spans="1:13" s="3" customFormat="1" ht="12" customHeight="1" x14ac:dyDescent="0.25">
      <c r="A22" s="27" t="s">
        <v>11</v>
      </c>
      <c r="B22" s="27"/>
      <c r="C22" s="45">
        <v>53</v>
      </c>
      <c r="D22" s="45">
        <v>341</v>
      </c>
      <c r="E22" s="45">
        <v>394</v>
      </c>
      <c r="F22" s="2"/>
      <c r="G22" s="2">
        <v>151</v>
      </c>
      <c r="H22" s="2">
        <v>614</v>
      </c>
      <c r="I22" s="2">
        <v>765</v>
      </c>
      <c r="J22" s="2"/>
      <c r="K22" s="43">
        <v>35.099337748344375</v>
      </c>
      <c r="L22" s="43">
        <v>55.537459283387626</v>
      </c>
      <c r="M22" s="43">
        <v>51.503267973856204</v>
      </c>
    </row>
    <row r="23" spans="1:13" s="3" customFormat="1" ht="12" customHeight="1" x14ac:dyDescent="0.25">
      <c r="A23" s="27" t="s">
        <v>9</v>
      </c>
      <c r="B23" s="27"/>
      <c r="C23" s="45">
        <v>6</v>
      </c>
      <c r="D23" s="45">
        <v>51</v>
      </c>
      <c r="E23" s="45">
        <v>57</v>
      </c>
      <c r="F23" s="2"/>
      <c r="G23" s="2">
        <v>15</v>
      </c>
      <c r="H23" s="2">
        <v>96</v>
      </c>
      <c r="I23" s="2">
        <v>111</v>
      </c>
      <c r="J23" s="2"/>
      <c r="K23" s="43">
        <v>40</v>
      </c>
      <c r="L23" s="43">
        <v>53.125</v>
      </c>
      <c r="M23" s="43">
        <v>51.351351351351347</v>
      </c>
    </row>
    <row r="24" spans="1:13" s="20" customFormat="1" ht="20.100000000000001" customHeight="1" x14ac:dyDescent="0.25">
      <c r="A24" s="28" t="s">
        <v>14</v>
      </c>
      <c r="B24" s="28"/>
      <c r="C24" s="46">
        <v>750</v>
      </c>
      <c r="D24" s="46">
        <v>2596</v>
      </c>
      <c r="E24" s="46">
        <v>3346</v>
      </c>
      <c r="F24" s="29"/>
      <c r="G24" s="29">
        <v>215647</v>
      </c>
      <c r="H24" s="29">
        <v>231937</v>
      </c>
      <c r="I24" s="29">
        <v>447584</v>
      </c>
      <c r="J24" s="29"/>
      <c r="K24" s="43">
        <v>0.34779060223420682</v>
      </c>
      <c r="L24" s="43">
        <v>1.1192694567921462</v>
      </c>
      <c r="M24" s="43">
        <v>0.74756917137341816</v>
      </c>
    </row>
    <row r="25" spans="1:13" s="3" customFormat="1" ht="20.100000000000001" customHeight="1" x14ac:dyDescent="0.25">
      <c r="A25" s="31" t="s">
        <v>26</v>
      </c>
      <c r="B25" s="27"/>
      <c r="C25" s="45">
        <v>207</v>
      </c>
      <c r="D25" s="45">
        <v>371</v>
      </c>
      <c r="E25" s="45">
        <v>578</v>
      </c>
      <c r="F25" s="2"/>
      <c r="G25" s="2">
        <v>21470</v>
      </c>
      <c r="H25" s="2">
        <v>27108</v>
      </c>
      <c r="I25" s="2">
        <v>48578</v>
      </c>
      <c r="J25" s="2"/>
      <c r="K25" s="43">
        <v>0.96413600372612951</v>
      </c>
      <c r="L25" s="43">
        <v>1.3685996753725838</v>
      </c>
      <c r="M25" s="43">
        <v>1.1898390217794061</v>
      </c>
    </row>
    <row r="26" spans="1:13" s="3" customFormat="1" ht="12" customHeight="1" x14ac:dyDescent="0.25">
      <c r="A26" s="27" t="s">
        <v>17</v>
      </c>
      <c r="B26" s="27"/>
      <c r="C26" s="45">
        <v>504</v>
      </c>
      <c r="D26" s="45">
        <v>2196</v>
      </c>
      <c r="E26" s="45">
        <v>2700</v>
      </c>
      <c r="F26" s="2"/>
      <c r="G26" s="2">
        <v>6212</v>
      </c>
      <c r="H26" s="2">
        <v>12750</v>
      </c>
      <c r="I26" s="2">
        <v>18962</v>
      </c>
      <c r="J26" s="2"/>
      <c r="K26" s="43">
        <v>8.1133290405666454</v>
      </c>
      <c r="L26" s="43">
        <v>17.223529411764709</v>
      </c>
      <c r="M26" s="43">
        <v>14.239004324438351</v>
      </c>
    </row>
    <row r="27" spans="1:13" s="3" customFormat="1" ht="12" customHeight="1" x14ac:dyDescent="0.25">
      <c r="A27" s="27"/>
      <c r="B27" s="27"/>
      <c r="C27" s="45"/>
      <c r="D27" s="45"/>
      <c r="E27" s="45"/>
      <c r="F27" s="2"/>
      <c r="G27" s="2"/>
      <c r="H27" s="2"/>
      <c r="I27" s="2"/>
      <c r="J27" s="2"/>
      <c r="K27" s="43"/>
      <c r="L27" s="43"/>
      <c r="M27" s="43"/>
    </row>
    <row r="28" spans="1:13" s="3" customFormat="1" ht="15.95" customHeight="1" x14ac:dyDescent="0.25">
      <c r="A28" s="27" t="s">
        <v>22</v>
      </c>
      <c r="B28" s="27"/>
      <c r="C28" s="45"/>
      <c r="D28" s="45"/>
      <c r="E28" s="45"/>
      <c r="F28" s="2"/>
      <c r="G28" s="2"/>
      <c r="H28" s="2"/>
      <c r="I28" s="2"/>
      <c r="J28" s="2"/>
      <c r="K28" s="43"/>
      <c r="L28" s="43"/>
      <c r="M28" s="43"/>
    </row>
    <row r="29" spans="1:13" s="3" customFormat="1" ht="15.95" customHeight="1" x14ac:dyDescent="0.25">
      <c r="A29" s="1" t="s">
        <v>48</v>
      </c>
      <c r="B29" s="27"/>
      <c r="C29" s="45"/>
      <c r="D29" s="45"/>
      <c r="E29" s="45"/>
      <c r="F29" s="2"/>
      <c r="G29" s="2"/>
      <c r="H29" s="2"/>
      <c r="I29" s="2"/>
      <c r="J29" s="2"/>
      <c r="K29" s="43"/>
      <c r="L29" s="43"/>
      <c r="M29" s="43"/>
    </row>
    <row r="30" spans="1:13" s="4" customFormat="1" ht="12" customHeight="1" x14ac:dyDescent="0.25">
      <c r="B30" s="63" t="s">
        <v>49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0" t="s">
        <v>52</v>
      </c>
    </row>
    <row r="31" spans="1:13" s="33" customFormat="1" ht="3.95" customHeight="1" x14ac:dyDescent="0.25">
      <c r="A31" s="18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46701-BF6B-4E24-9B40-B1CDFF077FD6}">
  <dimension ref="A1:M31"/>
  <sheetViews>
    <sheetView workbookViewId="0">
      <selection activeCell="N1" sqref="N1"/>
    </sheetView>
  </sheetViews>
  <sheetFormatPr baseColWidth="10" defaultColWidth="16" defaultRowHeight="9.9499999999999993" customHeight="1" x14ac:dyDescent="0.25"/>
  <cols>
    <col min="1" max="1" width="9" style="2" customWidth="1"/>
    <col min="2" max="2" width="28.796875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3" width="9" style="2" customWidth="1"/>
    <col min="14" max="16384" width="16" style="2"/>
  </cols>
  <sheetData>
    <row r="1" spans="1:13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</row>
    <row r="2" spans="1:13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13" s="8" customFormat="1" ht="39.950000000000003" customHeight="1" x14ac:dyDescent="0.25">
      <c r="A3" s="19" t="s">
        <v>23</v>
      </c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s="10" customFormat="1" ht="15" customHeight="1" x14ac:dyDescent="0.2">
      <c r="A4" s="19" t="s">
        <v>28</v>
      </c>
      <c r="C4" s="9"/>
      <c r="D4" s="9"/>
      <c r="E4" s="9"/>
      <c r="F4" s="9"/>
      <c r="G4" s="9"/>
      <c r="H4" s="21"/>
      <c r="I4" s="9"/>
      <c r="J4" s="21"/>
      <c r="K4" s="9"/>
      <c r="L4" s="9"/>
      <c r="M4" s="42" t="s">
        <v>58</v>
      </c>
    </row>
    <row r="5" spans="1:13" s="13" customFormat="1" ht="15.95" customHeight="1" x14ac:dyDescent="0.25">
      <c r="A5" s="22" t="s">
        <v>12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13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13" s="14" customFormat="1" ht="12" customHeight="1" x14ac:dyDescent="0.25">
      <c r="E9" s="14" t="s">
        <v>19</v>
      </c>
      <c r="I9" s="14" t="s">
        <v>20</v>
      </c>
      <c r="M9" s="14" t="s">
        <v>13</v>
      </c>
    </row>
    <row r="10" spans="1:13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13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13" s="14" customFormat="1" ht="3.95" customHeight="1" x14ac:dyDescent="0.25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 s="14" customFormat="1" ht="3.95" customHeight="1" x14ac:dyDescent="0.25">
      <c r="A14" s="15"/>
      <c r="M14" s="15"/>
    </row>
    <row r="15" spans="1:13" s="3" customFormat="1" ht="19.5" customHeight="1" x14ac:dyDescent="0.25">
      <c r="A15" s="24" t="s">
        <v>15</v>
      </c>
      <c r="B15" s="25"/>
      <c r="C15" s="45">
        <v>36</v>
      </c>
      <c r="D15" s="45">
        <v>23</v>
      </c>
      <c r="E15" s="45">
        <v>59</v>
      </c>
      <c r="F15" s="2"/>
      <c r="G15" s="2">
        <v>187517</v>
      </c>
      <c r="H15" s="2">
        <v>191913</v>
      </c>
      <c r="I15" s="2">
        <v>379430</v>
      </c>
      <c r="J15" s="2"/>
      <c r="K15" s="43">
        <v>1.9198259357818222E-2</v>
      </c>
      <c r="L15" s="43">
        <v>1.1984597187267146E-2</v>
      </c>
      <c r="M15" s="43">
        <v>1.5549640249848458E-2</v>
      </c>
    </row>
    <row r="16" spans="1:13" s="3" customFormat="1" ht="12" customHeight="1" x14ac:dyDescent="0.25">
      <c r="A16" s="24" t="s">
        <v>3</v>
      </c>
      <c r="B16" s="25"/>
      <c r="C16" s="45">
        <v>32</v>
      </c>
      <c r="D16" s="45">
        <v>44</v>
      </c>
      <c r="E16" s="45">
        <v>76</v>
      </c>
      <c r="F16" s="2"/>
      <c r="G16" s="2">
        <v>8535</v>
      </c>
      <c r="H16" s="2">
        <v>10150</v>
      </c>
      <c r="I16" s="2">
        <v>18685</v>
      </c>
      <c r="J16" s="2"/>
      <c r="K16" s="43">
        <v>0.37492677211482134</v>
      </c>
      <c r="L16" s="43">
        <v>0.43349753694581278</v>
      </c>
      <c r="M16" s="43">
        <v>0.40674337704040675</v>
      </c>
    </row>
    <row r="17" spans="1:13" s="3" customFormat="1" ht="12" customHeight="1" x14ac:dyDescent="0.25">
      <c r="A17" s="27" t="s">
        <v>4</v>
      </c>
      <c r="B17" s="27"/>
      <c r="C17" s="45">
        <v>73</v>
      </c>
      <c r="D17" s="45">
        <v>109</v>
      </c>
      <c r="E17" s="45">
        <v>182</v>
      </c>
      <c r="F17" s="2"/>
      <c r="G17" s="2">
        <v>7033</v>
      </c>
      <c r="H17" s="2">
        <v>8689</v>
      </c>
      <c r="I17" s="2">
        <v>15722</v>
      </c>
      <c r="J17" s="2"/>
      <c r="K17" s="43">
        <v>1.0379638845442911</v>
      </c>
      <c r="L17" s="43">
        <v>1.2544596616411556</v>
      </c>
      <c r="M17" s="43">
        <v>1.1576135351736421</v>
      </c>
    </row>
    <row r="18" spans="1:13" s="3" customFormat="1" ht="12" customHeight="1" x14ac:dyDescent="0.25">
      <c r="A18" s="27" t="s">
        <v>5</v>
      </c>
      <c r="B18" s="27"/>
      <c r="C18" s="45">
        <v>95</v>
      </c>
      <c r="D18" s="45">
        <v>210</v>
      </c>
      <c r="E18" s="45">
        <v>305</v>
      </c>
      <c r="F18" s="2"/>
      <c r="G18" s="2">
        <v>5287</v>
      </c>
      <c r="H18" s="2">
        <v>7754</v>
      </c>
      <c r="I18" s="2">
        <v>13041</v>
      </c>
      <c r="J18" s="2"/>
      <c r="K18" s="43">
        <v>1.7968602231889539</v>
      </c>
      <c r="L18" s="43">
        <v>2.7082795976270311</v>
      </c>
      <c r="M18" s="43">
        <v>2.3387777010965416</v>
      </c>
    </row>
    <row r="19" spans="1:13" s="3" customFormat="1" ht="15.95" customHeight="1" x14ac:dyDescent="0.25">
      <c r="A19" s="27" t="s">
        <v>6</v>
      </c>
      <c r="B19" s="27"/>
      <c r="C19" s="45">
        <v>138</v>
      </c>
      <c r="D19" s="45">
        <v>469</v>
      </c>
      <c r="E19" s="45">
        <v>607</v>
      </c>
      <c r="F19" s="2"/>
      <c r="G19" s="2">
        <v>3510</v>
      </c>
      <c r="H19" s="2">
        <v>6105</v>
      </c>
      <c r="I19" s="2">
        <v>9615</v>
      </c>
      <c r="J19" s="2"/>
      <c r="K19" s="43">
        <v>3.9316239316239314</v>
      </c>
      <c r="L19" s="43">
        <v>7.6822276822276825</v>
      </c>
      <c r="M19" s="43">
        <v>6.3130525221008842</v>
      </c>
    </row>
    <row r="20" spans="1:13" s="3" customFormat="1" ht="12" customHeight="1" x14ac:dyDescent="0.25">
      <c r="A20" s="27" t="s">
        <v>7</v>
      </c>
      <c r="B20" s="27"/>
      <c r="C20" s="45">
        <v>180</v>
      </c>
      <c r="D20" s="45">
        <v>622</v>
      </c>
      <c r="E20" s="45">
        <v>802</v>
      </c>
      <c r="F20" s="2"/>
      <c r="G20" s="2">
        <v>1724</v>
      </c>
      <c r="H20" s="2">
        <v>3761</v>
      </c>
      <c r="I20" s="2">
        <v>5485</v>
      </c>
      <c r="J20" s="2"/>
      <c r="K20" s="43">
        <v>10.440835266821345</v>
      </c>
      <c r="L20" s="43">
        <v>16.53815474607817</v>
      </c>
      <c r="M20" s="43">
        <v>14.621695533272561</v>
      </c>
    </row>
    <row r="21" spans="1:13" s="3" customFormat="1" ht="12" customHeight="1" x14ac:dyDescent="0.25">
      <c r="A21" s="27" t="s">
        <v>8</v>
      </c>
      <c r="B21" s="27"/>
      <c r="C21" s="45">
        <v>106</v>
      </c>
      <c r="D21" s="45">
        <v>634</v>
      </c>
      <c r="E21" s="45">
        <v>740</v>
      </c>
      <c r="F21" s="2"/>
      <c r="G21" s="2">
        <v>629</v>
      </c>
      <c r="H21" s="2">
        <v>1848</v>
      </c>
      <c r="I21" s="2">
        <v>2477</v>
      </c>
      <c r="J21" s="2"/>
      <c r="K21" s="43">
        <v>16.852146263910971</v>
      </c>
      <c r="L21" s="43">
        <v>34.307359307359306</v>
      </c>
      <c r="M21" s="43">
        <v>29.874848607186109</v>
      </c>
    </row>
    <row r="22" spans="1:13" s="3" customFormat="1" ht="12" customHeight="1" x14ac:dyDescent="0.25">
      <c r="A22" s="27" t="s">
        <v>11</v>
      </c>
      <c r="B22" s="27"/>
      <c r="C22" s="45">
        <v>52</v>
      </c>
      <c r="D22" s="45">
        <v>320</v>
      </c>
      <c r="E22" s="45">
        <v>372</v>
      </c>
      <c r="F22" s="2"/>
      <c r="G22" s="2">
        <v>128</v>
      </c>
      <c r="H22" s="2">
        <v>609</v>
      </c>
      <c r="I22" s="2">
        <v>737</v>
      </c>
      <c r="J22" s="2"/>
      <c r="K22" s="43">
        <v>40.625</v>
      </c>
      <c r="L22" s="43">
        <v>52.545155993431855</v>
      </c>
      <c r="M22" s="43">
        <v>50.474898236092272</v>
      </c>
    </row>
    <row r="23" spans="1:13" s="3" customFormat="1" ht="12" customHeight="1" x14ac:dyDescent="0.25">
      <c r="A23" s="27" t="s">
        <v>9</v>
      </c>
      <c r="B23" s="27"/>
      <c r="C23" s="45">
        <v>6</v>
      </c>
      <c r="D23" s="45">
        <v>43</v>
      </c>
      <c r="E23" s="45">
        <v>49</v>
      </c>
      <c r="F23" s="2"/>
      <c r="G23" s="2">
        <v>21</v>
      </c>
      <c r="H23" s="2">
        <v>93</v>
      </c>
      <c r="I23" s="2">
        <v>114</v>
      </c>
      <c r="J23" s="2"/>
      <c r="K23" s="43">
        <v>28.571428571428569</v>
      </c>
      <c r="L23" s="43">
        <v>46.236559139784944</v>
      </c>
      <c r="M23" s="43">
        <v>42.982456140350877</v>
      </c>
    </row>
    <row r="24" spans="1:13" s="20" customFormat="1" ht="20.100000000000001" customHeight="1" x14ac:dyDescent="0.25">
      <c r="A24" s="28" t="s">
        <v>14</v>
      </c>
      <c r="B24" s="28"/>
      <c r="C24" s="46">
        <v>718</v>
      </c>
      <c r="D24" s="46">
        <v>2474</v>
      </c>
      <c r="E24" s="46">
        <v>3192</v>
      </c>
      <c r="F24" s="29"/>
      <c r="G24" s="29">
        <v>214384</v>
      </c>
      <c r="H24" s="29">
        <v>230922</v>
      </c>
      <c r="I24" s="29">
        <v>445306</v>
      </c>
      <c r="J24" s="29"/>
      <c r="K24" s="44">
        <v>0.33491305321292636</v>
      </c>
      <c r="L24" s="44">
        <v>1.0713574280492979</v>
      </c>
      <c r="M24" s="44">
        <v>0.71681046291763417</v>
      </c>
    </row>
    <row r="25" spans="1:13" s="3" customFormat="1" ht="20.100000000000001" customHeight="1" x14ac:dyDescent="0.25">
      <c r="A25" s="31" t="s">
        <v>16</v>
      </c>
      <c r="B25" s="27"/>
      <c r="C25" s="45">
        <v>200</v>
      </c>
      <c r="D25" s="45">
        <v>363</v>
      </c>
      <c r="E25" s="45">
        <v>563</v>
      </c>
      <c r="F25" s="2"/>
      <c r="G25" s="2">
        <v>20855</v>
      </c>
      <c r="H25" s="2">
        <v>26593</v>
      </c>
      <c r="I25" s="2">
        <v>47448</v>
      </c>
      <c r="J25" s="2"/>
      <c r="K25" s="43">
        <v>0.95900263725725243</v>
      </c>
      <c r="L25" s="43">
        <v>1.3650208701537998</v>
      </c>
      <c r="M25" s="43">
        <v>1.1865621311751813</v>
      </c>
    </row>
    <row r="26" spans="1:13" s="3" customFormat="1" ht="12" customHeight="1" x14ac:dyDescent="0.25">
      <c r="A26" s="27" t="s">
        <v>17</v>
      </c>
      <c r="B26" s="27"/>
      <c r="C26" s="45">
        <v>482</v>
      </c>
      <c r="D26" s="45">
        <v>2088</v>
      </c>
      <c r="E26" s="45">
        <v>2570</v>
      </c>
      <c r="F26" s="2"/>
      <c r="G26" s="2">
        <v>6012</v>
      </c>
      <c r="H26" s="2">
        <v>12416</v>
      </c>
      <c r="I26" s="2">
        <v>18428</v>
      </c>
      <c r="J26" s="2"/>
      <c r="K26" s="43">
        <v>8.0172987358616101</v>
      </c>
      <c r="L26" s="43">
        <v>16.817010309278352</v>
      </c>
      <c r="M26" s="43">
        <v>13.946168873453441</v>
      </c>
    </row>
    <row r="27" spans="1:13" s="3" customFormat="1" ht="12" customHeight="1" x14ac:dyDescent="0.25">
      <c r="A27" s="27"/>
      <c r="B27" s="27"/>
      <c r="C27" s="2"/>
      <c r="D27" s="2"/>
      <c r="E27" s="2"/>
      <c r="F27" s="2"/>
      <c r="G27" s="2"/>
      <c r="H27" s="2"/>
      <c r="I27" s="2"/>
      <c r="J27" s="2"/>
      <c r="K27" s="26"/>
      <c r="L27" s="26"/>
      <c r="M27" s="26"/>
    </row>
    <row r="28" spans="1:13" s="3" customFormat="1" ht="15.75" customHeight="1" x14ac:dyDescent="0.25">
      <c r="A28" s="27" t="s">
        <v>22</v>
      </c>
      <c r="B28" s="27"/>
      <c r="C28" s="2"/>
      <c r="D28" s="2"/>
      <c r="E28" s="2"/>
      <c r="F28" s="2"/>
      <c r="G28" s="2"/>
      <c r="H28" s="2"/>
      <c r="I28" s="2"/>
      <c r="J28" s="2"/>
      <c r="K28" s="26"/>
      <c r="L28" s="26"/>
      <c r="M28" s="26"/>
    </row>
    <row r="29" spans="1:13" s="3" customFormat="1" ht="15.95" customHeight="1" x14ac:dyDescent="0.25">
      <c r="A29" s="1" t="s">
        <v>48</v>
      </c>
      <c r="B29" s="27"/>
      <c r="C29" s="45"/>
      <c r="D29" s="45"/>
      <c r="E29" s="45"/>
      <c r="F29" s="2"/>
      <c r="G29" s="2"/>
      <c r="H29" s="2"/>
      <c r="I29" s="2"/>
      <c r="J29" s="2"/>
      <c r="K29" s="43"/>
      <c r="L29" s="43"/>
      <c r="M29" s="43"/>
    </row>
    <row r="30" spans="1:13" s="4" customFormat="1" ht="12" customHeight="1" x14ac:dyDescent="0.25">
      <c r="B30" s="63" t="s">
        <v>49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0"/>
    </row>
    <row r="31" spans="1:13" s="33" customFormat="1" ht="3.95" customHeight="1" x14ac:dyDescent="0.25">
      <c r="A31" s="18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C641E-94FA-4EA7-92A2-827ECC1F05B6}">
  <dimension ref="A1:Q33"/>
  <sheetViews>
    <sheetView zoomScaleNormal="100" workbookViewId="0">
      <selection activeCell="N1" sqref="N1"/>
    </sheetView>
  </sheetViews>
  <sheetFormatPr baseColWidth="10" defaultColWidth="16" defaultRowHeight="9.9499999999999993" customHeight="1" x14ac:dyDescent="0.25"/>
  <cols>
    <col min="1" max="1" width="8.59765625" style="2" customWidth="1"/>
    <col min="2" max="2" width="29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3" width="9" style="2" customWidth="1"/>
    <col min="14" max="16384" width="16" style="2"/>
  </cols>
  <sheetData>
    <row r="1" spans="1:17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</row>
    <row r="2" spans="1:17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17" s="8" customFormat="1" ht="39.950000000000003" customHeight="1" x14ac:dyDescent="0.25">
      <c r="A3" s="19" t="s">
        <v>23</v>
      </c>
      <c r="B3" s="19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7" s="10" customFormat="1" ht="15" customHeight="1" x14ac:dyDescent="0.2">
      <c r="A4" s="19" t="s">
        <v>75</v>
      </c>
      <c r="B4" s="19"/>
      <c r="C4" s="9"/>
      <c r="D4" s="9"/>
      <c r="E4" s="9"/>
      <c r="F4" s="9"/>
      <c r="G4" s="9"/>
      <c r="H4" s="21"/>
      <c r="I4" s="9"/>
      <c r="J4" s="21"/>
      <c r="K4" s="9"/>
      <c r="L4" s="9"/>
      <c r="M4" s="21" t="s">
        <v>58</v>
      </c>
    </row>
    <row r="5" spans="1:17" s="13" customFormat="1" ht="15.95" customHeight="1" x14ac:dyDescent="0.25">
      <c r="A5" s="22" t="s">
        <v>12</v>
      </c>
      <c r="B5" s="22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17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7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7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17" s="14" customFormat="1" ht="12" customHeight="1" x14ac:dyDescent="0.25">
      <c r="E9" s="14" t="s">
        <v>19</v>
      </c>
      <c r="I9" s="72" t="s">
        <v>76</v>
      </c>
      <c r="M9" s="14" t="s">
        <v>13</v>
      </c>
    </row>
    <row r="10" spans="1:17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17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7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17" s="14" customFormat="1" ht="3.95" customHeight="1" x14ac:dyDescent="0.25">
      <c r="A13" s="18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7" s="14" customFormat="1" ht="3.95" customHeight="1" x14ac:dyDescent="0.25">
      <c r="A14" s="15"/>
      <c r="B14" s="15"/>
      <c r="M14" s="15"/>
    </row>
    <row r="15" spans="1:17" s="3" customFormat="1" ht="19.5" customHeight="1" x14ac:dyDescent="0.25">
      <c r="A15" s="24" t="s">
        <v>15</v>
      </c>
      <c r="B15" s="24"/>
      <c r="C15" s="45">
        <v>68</v>
      </c>
      <c r="D15" s="45">
        <v>72</v>
      </c>
      <c r="E15" s="45">
        <v>140</v>
      </c>
      <c r="F15" s="2"/>
      <c r="G15" s="69">
        <v>216814</v>
      </c>
      <c r="H15" s="69">
        <v>220389</v>
      </c>
      <c r="I15" s="69">
        <v>437203</v>
      </c>
      <c r="J15" s="2"/>
      <c r="K15" s="43">
        <v>3.1363288348538382E-2</v>
      </c>
      <c r="L15" s="43">
        <v>3.2669507098811647E-2</v>
      </c>
      <c r="M15" s="43">
        <v>3.2021738185694058E-2</v>
      </c>
      <c r="N15"/>
      <c r="O15" s="73"/>
      <c r="P15" s="73"/>
      <c r="Q15" s="73"/>
    </row>
    <row r="16" spans="1:17" s="3" customFormat="1" ht="12" customHeight="1" x14ac:dyDescent="0.25">
      <c r="A16" s="60" t="s">
        <v>3</v>
      </c>
      <c r="B16" s="60"/>
      <c r="C16" s="45">
        <v>62</v>
      </c>
      <c r="D16" s="45">
        <v>80</v>
      </c>
      <c r="E16" s="45">
        <v>142</v>
      </c>
      <c r="F16" s="2"/>
      <c r="G16" s="45">
        <v>10431</v>
      </c>
      <c r="H16" s="2">
        <v>11668</v>
      </c>
      <c r="I16" s="2">
        <v>22099</v>
      </c>
      <c r="J16" s="2"/>
      <c r="K16" s="43">
        <v>0.5943821301888601</v>
      </c>
      <c r="L16" s="43">
        <v>0.68563592732259171</v>
      </c>
      <c r="M16" s="43">
        <v>0.64256301190099108</v>
      </c>
      <c r="N16"/>
      <c r="O16" s="73"/>
      <c r="P16" s="73"/>
      <c r="Q16" s="73"/>
    </row>
    <row r="17" spans="1:17" s="3" customFormat="1" ht="12" customHeight="1" x14ac:dyDescent="0.25">
      <c r="A17" s="27" t="s">
        <v>4</v>
      </c>
      <c r="B17" s="27"/>
      <c r="C17" s="45">
        <v>85</v>
      </c>
      <c r="D17" s="45">
        <v>111</v>
      </c>
      <c r="E17" s="45">
        <v>196</v>
      </c>
      <c r="F17" s="2"/>
      <c r="G17" s="45">
        <v>8154</v>
      </c>
      <c r="H17" s="2">
        <v>10367</v>
      </c>
      <c r="I17" s="2">
        <v>18521</v>
      </c>
      <c r="J17" s="2"/>
      <c r="K17" s="43">
        <v>1.0424331616384597</v>
      </c>
      <c r="L17" s="43">
        <v>1.0707051220217998</v>
      </c>
      <c r="M17" s="43">
        <v>1.058258193402084</v>
      </c>
      <c r="N17"/>
      <c r="O17" s="73"/>
      <c r="P17" s="73"/>
      <c r="Q17" s="73"/>
    </row>
    <row r="18" spans="1:17" s="3" customFormat="1" ht="12" customHeight="1" x14ac:dyDescent="0.25">
      <c r="A18" s="27" t="s">
        <v>5</v>
      </c>
      <c r="B18" s="27"/>
      <c r="C18" s="45">
        <v>181</v>
      </c>
      <c r="D18" s="45">
        <v>236</v>
      </c>
      <c r="E18" s="45">
        <v>417</v>
      </c>
      <c r="F18" s="2"/>
      <c r="G18" s="45">
        <v>7649</v>
      </c>
      <c r="H18" s="2">
        <v>10446</v>
      </c>
      <c r="I18" s="2">
        <v>18095</v>
      </c>
      <c r="J18" s="2"/>
      <c r="K18" s="43">
        <v>2.3663223950843246</v>
      </c>
      <c r="L18" s="43">
        <v>2.2592379858318976</v>
      </c>
      <c r="M18" s="43">
        <v>2.3045040066316664</v>
      </c>
      <c r="N18"/>
      <c r="O18" s="73"/>
      <c r="P18" s="73"/>
      <c r="Q18" s="73"/>
    </row>
    <row r="19" spans="1:17" s="3" customFormat="1" ht="15.95" customHeight="1" x14ac:dyDescent="0.25">
      <c r="A19" s="27" t="s">
        <v>6</v>
      </c>
      <c r="B19" s="27"/>
      <c r="C19" s="45">
        <v>203</v>
      </c>
      <c r="D19" s="45">
        <v>448</v>
      </c>
      <c r="E19" s="45">
        <v>651</v>
      </c>
      <c r="F19" s="2"/>
      <c r="G19" s="45">
        <v>5677</v>
      </c>
      <c r="H19" s="2">
        <v>8159</v>
      </c>
      <c r="I19" s="2">
        <v>13836</v>
      </c>
      <c r="J19" s="2"/>
      <c r="K19" s="43">
        <v>3.5758323057953145</v>
      </c>
      <c r="L19" s="43">
        <v>5.490868979041549</v>
      </c>
      <c r="M19" s="43">
        <v>4.7051170858629661</v>
      </c>
      <c r="N19"/>
      <c r="O19" s="73"/>
      <c r="P19" s="73"/>
      <c r="Q19" s="73"/>
    </row>
    <row r="20" spans="1:17" s="3" customFormat="1" ht="12" customHeight="1" x14ac:dyDescent="0.25">
      <c r="A20" s="27" t="s">
        <v>7</v>
      </c>
      <c r="B20" s="27"/>
      <c r="C20" s="45">
        <v>256</v>
      </c>
      <c r="D20" s="45">
        <v>731</v>
      </c>
      <c r="E20" s="45">
        <v>987</v>
      </c>
      <c r="F20" s="2"/>
      <c r="G20" s="45">
        <v>3367</v>
      </c>
      <c r="H20" s="2">
        <v>5386</v>
      </c>
      <c r="I20" s="2">
        <v>8753</v>
      </c>
      <c r="J20" s="2"/>
      <c r="K20" s="43">
        <v>7.6032076032076024</v>
      </c>
      <c r="L20" s="43">
        <v>13.572224285183809</v>
      </c>
      <c r="M20" s="43">
        <v>11.276133896949617</v>
      </c>
      <c r="N20"/>
      <c r="O20" s="73"/>
      <c r="P20" s="73"/>
      <c r="Q20" s="73"/>
    </row>
    <row r="21" spans="1:17" s="3" customFormat="1" ht="12" customHeight="1" x14ac:dyDescent="0.25">
      <c r="A21" s="27" t="s">
        <v>8</v>
      </c>
      <c r="B21" s="27"/>
      <c r="C21" s="45">
        <v>214</v>
      </c>
      <c r="D21" s="45">
        <v>786</v>
      </c>
      <c r="E21" s="45">
        <v>1000</v>
      </c>
      <c r="F21" s="2"/>
      <c r="G21" s="45">
        <v>1411</v>
      </c>
      <c r="H21" s="2">
        <v>2995</v>
      </c>
      <c r="I21" s="2">
        <v>4406</v>
      </c>
      <c r="J21" s="2"/>
      <c r="K21" s="43">
        <v>15.166548547129697</v>
      </c>
      <c r="L21" s="43">
        <v>26.243739565943237</v>
      </c>
      <c r="M21" s="43">
        <v>22.696323195642307</v>
      </c>
      <c r="N21"/>
      <c r="O21" s="73"/>
      <c r="P21" s="73"/>
      <c r="Q21" s="73"/>
    </row>
    <row r="22" spans="1:17" s="3" customFormat="1" ht="12" customHeight="1" x14ac:dyDescent="0.25">
      <c r="A22" s="27" t="s">
        <v>11</v>
      </c>
      <c r="B22" s="27"/>
      <c r="C22" s="45">
        <v>71</v>
      </c>
      <c r="D22" s="45">
        <v>409</v>
      </c>
      <c r="E22" s="45">
        <v>480</v>
      </c>
      <c r="F22" s="2"/>
      <c r="G22" s="45">
        <v>312</v>
      </c>
      <c r="H22" s="2">
        <v>932</v>
      </c>
      <c r="I22" s="2">
        <v>1244</v>
      </c>
      <c r="J22" s="2"/>
      <c r="K22" s="43">
        <v>22.756410256410255</v>
      </c>
      <c r="L22" s="43">
        <v>43.884120171673821</v>
      </c>
      <c r="M22" s="43">
        <v>38.585209003215432</v>
      </c>
      <c r="N22"/>
      <c r="O22" s="73"/>
      <c r="P22" s="73"/>
      <c r="Q22" s="73"/>
    </row>
    <row r="23" spans="1:17" s="3" customFormat="1" ht="12" customHeight="1" x14ac:dyDescent="0.25">
      <c r="A23" s="27" t="s">
        <v>9</v>
      </c>
      <c r="B23" s="27"/>
      <c r="C23" s="45">
        <v>5</v>
      </c>
      <c r="D23" s="45">
        <v>86</v>
      </c>
      <c r="E23" s="45">
        <v>91</v>
      </c>
      <c r="F23" s="2"/>
      <c r="G23" s="45">
        <v>32</v>
      </c>
      <c r="H23" s="2">
        <v>190</v>
      </c>
      <c r="I23" s="2">
        <v>222</v>
      </c>
      <c r="J23" s="2"/>
      <c r="K23" s="43">
        <v>15.625</v>
      </c>
      <c r="L23" s="43">
        <v>45.263157894736842</v>
      </c>
      <c r="M23" s="43">
        <v>40.990990990990987</v>
      </c>
      <c r="N23"/>
      <c r="O23" s="73"/>
      <c r="P23" s="73"/>
      <c r="Q23" s="73"/>
    </row>
    <row r="24" spans="1:17" s="20" customFormat="1" ht="20.100000000000001" customHeight="1" x14ac:dyDescent="0.25">
      <c r="A24" s="28" t="s">
        <v>14</v>
      </c>
      <c r="B24" s="28"/>
      <c r="C24" s="68">
        <v>1145</v>
      </c>
      <c r="D24" s="68">
        <v>2959</v>
      </c>
      <c r="E24" s="68">
        <v>4104</v>
      </c>
      <c r="F24" s="29"/>
      <c r="G24" s="62">
        <v>253847</v>
      </c>
      <c r="H24" s="62">
        <v>270532</v>
      </c>
      <c r="I24" s="62">
        <v>524379</v>
      </c>
      <c r="J24" s="29"/>
      <c r="K24" s="78">
        <v>0.45105910253026432</v>
      </c>
      <c r="L24" s="78">
        <v>1.093770792364674</v>
      </c>
      <c r="M24" s="78">
        <v>0.7826400370724228</v>
      </c>
      <c r="N24"/>
      <c r="O24" s="73"/>
      <c r="P24" s="73"/>
      <c r="Q24" s="73"/>
    </row>
    <row r="25" spans="1:17" s="3" customFormat="1" ht="20.100000000000001" customHeight="1" x14ac:dyDescent="0.25">
      <c r="A25" s="53" t="s">
        <v>26</v>
      </c>
      <c r="B25" s="53"/>
      <c r="C25">
        <v>328</v>
      </c>
      <c r="D25">
        <v>427</v>
      </c>
      <c r="E25">
        <v>755</v>
      </c>
      <c r="F25" s="2"/>
      <c r="G25" s="45">
        <v>26234</v>
      </c>
      <c r="H25" s="2">
        <v>32481</v>
      </c>
      <c r="I25" s="70">
        <v>58715</v>
      </c>
      <c r="J25" s="2"/>
      <c r="K25" s="43">
        <v>1.2502858885415873</v>
      </c>
      <c r="L25" s="43">
        <v>1.3146146978233428</v>
      </c>
      <c r="M25" s="43">
        <v>1.2858724346419144</v>
      </c>
      <c r="N25"/>
      <c r="O25"/>
      <c r="P25"/>
      <c r="Q25"/>
    </row>
    <row r="26" spans="1:17" s="3" customFormat="1" ht="12" customHeight="1" x14ac:dyDescent="0.25">
      <c r="A26" s="53" t="s">
        <v>63</v>
      </c>
      <c r="B26" s="53"/>
      <c r="C26" s="49">
        <v>749</v>
      </c>
      <c r="D26" s="49">
        <v>2460</v>
      </c>
      <c r="E26" s="49">
        <v>3209</v>
      </c>
      <c r="F26" s="2"/>
      <c r="G26" s="45">
        <v>10799</v>
      </c>
      <c r="H26" s="2">
        <v>17662</v>
      </c>
      <c r="I26" s="70">
        <v>28461</v>
      </c>
      <c r="J26" s="2"/>
      <c r="K26" s="43">
        <v>6.9358273914251329</v>
      </c>
      <c r="L26" s="43">
        <v>13.928207451024798</v>
      </c>
      <c r="M26" s="43">
        <v>11.275078177154702</v>
      </c>
      <c r="N26"/>
      <c r="O26"/>
      <c r="P26"/>
      <c r="Q26"/>
    </row>
    <row r="27" spans="1:17" s="3" customFormat="1" ht="12" customHeight="1" x14ac:dyDescent="0.25">
      <c r="A27" s="53"/>
      <c r="B27" s="53"/>
      <c r="C27" s="45"/>
      <c r="D27" s="45"/>
      <c r="E27" s="45"/>
      <c r="F27" s="2"/>
      <c r="G27" s="45"/>
      <c r="H27" s="2"/>
      <c r="I27" s="2"/>
      <c r="J27" s="2"/>
      <c r="K27" s="43"/>
      <c r="L27" s="43"/>
      <c r="M27" s="43"/>
      <c r="N27"/>
      <c r="O27" s="71"/>
      <c r="P27" s="71"/>
      <c r="Q27" s="71"/>
    </row>
    <row r="28" spans="1:17" s="3" customFormat="1" ht="12" customHeight="1" x14ac:dyDescent="0.25">
      <c r="A28" s="53" t="s">
        <v>54</v>
      </c>
      <c r="B28" s="53"/>
      <c r="C28" s="45"/>
      <c r="D28" s="45"/>
      <c r="E28" s="45"/>
      <c r="F28" s="2"/>
      <c r="G28" s="45"/>
      <c r="H28" s="2"/>
      <c r="I28" s="2"/>
      <c r="J28" s="2"/>
      <c r="K28" s="43"/>
      <c r="L28" s="43"/>
      <c r="M28" s="43"/>
      <c r="N28"/>
      <c r="O28"/>
      <c r="P28"/>
      <c r="Q28"/>
    </row>
    <row r="29" spans="1:17" s="3" customFormat="1" ht="15.95" customHeight="1" x14ac:dyDescent="0.25">
      <c r="A29" s="1" t="s">
        <v>77</v>
      </c>
      <c r="B29" s="1"/>
      <c r="C29" s="27"/>
      <c r="D29" s="45"/>
      <c r="E29" s="45"/>
      <c r="F29" s="2"/>
      <c r="G29" s="45"/>
      <c r="H29" s="2"/>
      <c r="I29" s="2"/>
      <c r="J29" s="2"/>
      <c r="K29" s="43"/>
      <c r="L29" s="43"/>
      <c r="M29" s="43"/>
    </row>
    <row r="30" spans="1:17" s="3" customFormat="1" ht="12" customHeight="1" x14ac:dyDescent="0.25">
      <c r="A30" s="4"/>
      <c r="B30" s="63"/>
      <c r="C30" s="63"/>
      <c r="D30" s="45"/>
      <c r="E30" s="45"/>
      <c r="F30" s="2"/>
      <c r="G30" s="2"/>
      <c r="H30" s="2"/>
      <c r="I30" s="2"/>
      <c r="J30" s="2"/>
      <c r="K30" s="43"/>
      <c r="L30" s="43"/>
      <c r="M30" s="50" t="s">
        <v>78</v>
      </c>
    </row>
    <row r="31" spans="1:17" s="33" customFormat="1" ht="3.95" customHeight="1" x14ac:dyDescent="0.25">
      <c r="A31" s="18"/>
      <c r="B31" s="18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  <row r="32" spans="1:17" s="33" customFormat="1" ht="3.95" customHeight="1" x14ac:dyDescent="0.25">
      <c r="A32" s="65"/>
      <c r="B32" s="65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5"/>
    </row>
    <row r="33" spans="13:13" ht="9.9499999999999993" customHeight="1" x14ac:dyDescent="0.25">
      <c r="M33" s="50"/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8724A-1D09-4D26-ABFA-329E70014CBC}">
  <dimension ref="A1:M31"/>
  <sheetViews>
    <sheetView workbookViewId="0">
      <selection activeCell="N1" sqref="N1"/>
    </sheetView>
  </sheetViews>
  <sheetFormatPr baseColWidth="10" defaultColWidth="16" defaultRowHeight="9.9499999999999993" customHeight="1" x14ac:dyDescent="0.25"/>
  <cols>
    <col min="1" max="1" width="9" style="2" customWidth="1"/>
    <col min="2" max="2" width="28.796875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3" width="9" style="2" customWidth="1"/>
    <col min="14" max="16384" width="16" style="2"/>
  </cols>
  <sheetData>
    <row r="1" spans="1:13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</row>
    <row r="2" spans="1:13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13" s="8" customFormat="1" ht="39.950000000000003" customHeight="1" x14ac:dyDescent="0.25">
      <c r="A3" s="19" t="s">
        <v>23</v>
      </c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s="10" customFormat="1" ht="15" customHeight="1" x14ac:dyDescent="0.2">
      <c r="A4" s="54" t="s">
        <v>34</v>
      </c>
      <c r="C4" s="9"/>
      <c r="D4" s="9"/>
      <c r="E4" s="9"/>
      <c r="F4" s="9"/>
      <c r="G4" s="9"/>
      <c r="H4" s="21"/>
      <c r="I4" s="9"/>
      <c r="J4" s="21"/>
      <c r="K4" s="9"/>
      <c r="L4" s="9"/>
      <c r="M4" s="42" t="s">
        <v>58</v>
      </c>
    </row>
    <row r="5" spans="1:13" s="13" customFormat="1" ht="15.95" customHeight="1" x14ac:dyDescent="0.25">
      <c r="A5" s="22" t="s">
        <v>12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13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13" s="14" customFormat="1" ht="12" customHeight="1" x14ac:dyDescent="0.25">
      <c r="E9" s="14" t="s">
        <v>19</v>
      </c>
      <c r="I9" s="14" t="s">
        <v>20</v>
      </c>
      <c r="M9" s="14" t="s">
        <v>13</v>
      </c>
    </row>
    <row r="10" spans="1:13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13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13" s="14" customFormat="1" ht="3.95" customHeight="1" x14ac:dyDescent="0.25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 s="14" customFormat="1" ht="3.95" customHeight="1" x14ac:dyDescent="0.25">
      <c r="A14" s="15"/>
      <c r="M14" s="15"/>
    </row>
    <row r="15" spans="1:13" s="3" customFormat="1" ht="19.5" customHeight="1" x14ac:dyDescent="0.25">
      <c r="A15" s="24" t="s">
        <v>15</v>
      </c>
      <c r="B15" s="25"/>
      <c r="C15" s="2">
        <v>34</v>
      </c>
      <c r="D15" s="2">
        <v>22</v>
      </c>
      <c r="E15" s="2">
        <v>56</v>
      </c>
      <c r="F15" s="2"/>
      <c r="G15" s="2">
        <v>185699</v>
      </c>
      <c r="H15" s="2">
        <v>190724</v>
      </c>
      <c r="I15" s="2">
        <v>376423</v>
      </c>
      <c r="J15" s="2"/>
      <c r="K15" s="26">
        <v>1.8309199295634335E-2</v>
      </c>
      <c r="L15" s="26">
        <v>1.1534992974140644E-2</v>
      </c>
      <c r="M15" s="26">
        <v>1.487688053067958E-2</v>
      </c>
    </row>
    <row r="16" spans="1:13" s="3" customFormat="1" ht="12" customHeight="1" x14ac:dyDescent="0.25">
      <c r="A16" s="24" t="s">
        <v>3</v>
      </c>
      <c r="B16" s="25"/>
      <c r="C16" s="2">
        <v>39</v>
      </c>
      <c r="D16" s="2">
        <v>46</v>
      </c>
      <c r="E16" s="2">
        <v>85</v>
      </c>
      <c r="F16" s="2"/>
      <c r="G16" s="2">
        <v>8445</v>
      </c>
      <c r="H16" s="2">
        <v>9779</v>
      </c>
      <c r="I16" s="2">
        <v>18224</v>
      </c>
      <c r="J16" s="2"/>
      <c r="K16" s="26">
        <v>0.46181172291296629</v>
      </c>
      <c r="L16" s="26">
        <v>0.47039574598629713</v>
      </c>
      <c r="M16" s="26">
        <v>0.46641791044776115</v>
      </c>
    </row>
    <row r="17" spans="1:13" s="3" customFormat="1" ht="12" customHeight="1" x14ac:dyDescent="0.25">
      <c r="A17" s="27" t="s">
        <v>4</v>
      </c>
      <c r="B17" s="27"/>
      <c r="C17" s="2">
        <v>63</v>
      </c>
      <c r="D17" s="2">
        <v>103</v>
      </c>
      <c r="E17" s="2">
        <v>166</v>
      </c>
      <c r="F17" s="2"/>
      <c r="G17" s="2">
        <v>6839</v>
      </c>
      <c r="H17" s="2">
        <v>8701</v>
      </c>
      <c r="I17" s="2">
        <v>15540</v>
      </c>
      <c r="J17" s="2"/>
      <c r="K17" s="26">
        <v>0.92118730808597749</v>
      </c>
      <c r="L17" s="26">
        <v>1.1837719802321571</v>
      </c>
      <c r="M17" s="26">
        <v>1.0682110682110681</v>
      </c>
    </row>
    <row r="18" spans="1:13" s="3" customFormat="1" ht="12" customHeight="1" x14ac:dyDescent="0.25">
      <c r="A18" s="27" t="s">
        <v>5</v>
      </c>
      <c r="B18" s="27"/>
      <c r="C18" s="2">
        <v>91</v>
      </c>
      <c r="D18" s="2">
        <v>213</v>
      </c>
      <c r="E18" s="2">
        <v>304</v>
      </c>
      <c r="F18" s="2"/>
      <c r="G18" s="2">
        <v>5144</v>
      </c>
      <c r="H18" s="2">
        <v>7645</v>
      </c>
      <c r="I18" s="2">
        <v>12789</v>
      </c>
      <c r="J18" s="2"/>
      <c r="K18" s="26">
        <v>1.7690513219284603</v>
      </c>
      <c r="L18" s="26">
        <v>2.7861347285807714</v>
      </c>
      <c r="M18" s="26">
        <v>2.3770427711314412</v>
      </c>
    </row>
    <row r="19" spans="1:13" s="3" customFormat="1" ht="15.95" customHeight="1" x14ac:dyDescent="0.25">
      <c r="A19" s="27" t="s">
        <v>6</v>
      </c>
      <c r="B19" s="27"/>
      <c r="C19" s="2">
        <v>137</v>
      </c>
      <c r="D19" s="2">
        <v>471</v>
      </c>
      <c r="E19" s="2">
        <v>608</v>
      </c>
      <c r="F19" s="2"/>
      <c r="G19" s="2">
        <v>3459</v>
      </c>
      <c r="H19" s="2">
        <v>6078</v>
      </c>
      <c r="I19" s="2">
        <v>9537</v>
      </c>
      <c r="J19" s="2"/>
      <c r="K19" s="26">
        <v>3.9606822781150623</v>
      </c>
      <c r="L19" s="26">
        <v>7.749259624876605</v>
      </c>
      <c r="M19" s="26">
        <v>6.3751703890112204</v>
      </c>
    </row>
    <row r="20" spans="1:13" s="3" customFormat="1" ht="12" customHeight="1" x14ac:dyDescent="0.25">
      <c r="A20" s="27" t="s">
        <v>7</v>
      </c>
      <c r="B20" s="27"/>
      <c r="C20" s="2">
        <v>181</v>
      </c>
      <c r="D20" s="2">
        <v>642</v>
      </c>
      <c r="E20" s="2">
        <v>823</v>
      </c>
      <c r="F20" s="2"/>
      <c r="G20" s="2">
        <v>1583</v>
      </c>
      <c r="H20" s="2">
        <v>3531</v>
      </c>
      <c r="I20" s="2">
        <v>5114</v>
      </c>
      <c r="J20" s="2"/>
      <c r="K20" s="26">
        <v>11.433986102337334</v>
      </c>
      <c r="L20" s="26">
        <v>18.181818181818183</v>
      </c>
      <c r="M20" s="26">
        <v>16.093077825576849</v>
      </c>
    </row>
    <row r="21" spans="1:13" s="3" customFormat="1" ht="12" customHeight="1" x14ac:dyDescent="0.25">
      <c r="A21" s="27" t="s">
        <v>8</v>
      </c>
      <c r="B21" s="27"/>
      <c r="C21" s="2">
        <v>112</v>
      </c>
      <c r="D21" s="2">
        <v>670</v>
      </c>
      <c r="E21" s="2">
        <v>782</v>
      </c>
      <c r="F21" s="2"/>
      <c r="G21" s="2">
        <v>616</v>
      </c>
      <c r="H21" s="2">
        <v>1922</v>
      </c>
      <c r="I21" s="2">
        <v>2538</v>
      </c>
      <c r="J21" s="2"/>
      <c r="K21" s="26">
        <v>18.181818181818183</v>
      </c>
      <c r="L21" s="26">
        <v>34.859521331945892</v>
      </c>
      <c r="M21" s="26">
        <v>30.811662726556342</v>
      </c>
    </row>
    <row r="22" spans="1:13" s="3" customFormat="1" ht="12" customHeight="1" x14ac:dyDescent="0.25">
      <c r="A22" s="27" t="s">
        <v>11</v>
      </c>
      <c r="B22" s="27"/>
      <c r="C22" s="2">
        <v>53</v>
      </c>
      <c r="D22" s="2">
        <v>304</v>
      </c>
      <c r="E22" s="2">
        <v>357</v>
      </c>
      <c r="F22" s="2"/>
      <c r="G22" s="2">
        <v>133</v>
      </c>
      <c r="H22" s="2">
        <v>585</v>
      </c>
      <c r="I22" s="2">
        <v>718</v>
      </c>
      <c r="J22" s="2"/>
      <c r="K22" s="26">
        <v>39.849624060150376</v>
      </c>
      <c r="L22" s="26">
        <v>51.965811965811973</v>
      </c>
      <c r="M22" s="26">
        <v>49.721448467966574</v>
      </c>
    </row>
    <row r="23" spans="1:13" s="3" customFormat="1" ht="12" customHeight="1" x14ac:dyDescent="0.25">
      <c r="A23" s="27" t="s">
        <v>9</v>
      </c>
      <c r="B23" s="27"/>
      <c r="C23" s="2">
        <v>7</v>
      </c>
      <c r="D23" s="2">
        <v>51</v>
      </c>
      <c r="E23" s="2">
        <v>58</v>
      </c>
      <c r="F23" s="2"/>
      <c r="G23" s="2">
        <v>19</v>
      </c>
      <c r="H23" s="2">
        <v>80</v>
      </c>
      <c r="I23" s="2">
        <v>99</v>
      </c>
      <c r="J23" s="2"/>
      <c r="K23" s="26">
        <v>36.84210526315789</v>
      </c>
      <c r="L23" s="26">
        <v>63.75</v>
      </c>
      <c r="M23" s="26">
        <v>58.585858585858588</v>
      </c>
    </row>
    <row r="24" spans="1:13" s="20" customFormat="1" ht="20.100000000000001" customHeight="1" x14ac:dyDescent="0.25">
      <c r="A24" s="28" t="s">
        <v>14</v>
      </c>
      <c r="B24" s="28"/>
      <c r="C24" s="29">
        <v>717</v>
      </c>
      <c r="D24" s="29">
        <v>2522</v>
      </c>
      <c r="E24" s="29">
        <v>3239</v>
      </c>
      <c r="F24" s="29"/>
      <c r="G24" s="29">
        <v>211937</v>
      </c>
      <c r="H24" s="29">
        <v>229045</v>
      </c>
      <c r="I24" s="29">
        <v>440982</v>
      </c>
      <c r="J24" s="29"/>
      <c r="K24" s="30">
        <v>0.33830808211874286</v>
      </c>
      <c r="L24" s="30">
        <v>1.101093671549259</v>
      </c>
      <c r="M24" s="30">
        <v>0.73449709965486121</v>
      </c>
    </row>
    <row r="25" spans="1:13" s="3" customFormat="1" ht="20.100000000000001" customHeight="1" x14ac:dyDescent="0.25">
      <c r="A25" s="31" t="s">
        <v>16</v>
      </c>
      <c r="B25" s="27"/>
      <c r="C25" s="2">
        <v>193</v>
      </c>
      <c r="D25" s="2">
        <v>362</v>
      </c>
      <c r="E25" s="2">
        <v>555</v>
      </c>
      <c r="F25" s="2"/>
      <c r="G25" s="2">
        <v>20428</v>
      </c>
      <c r="H25" s="2">
        <v>26125</v>
      </c>
      <c r="I25" s="2">
        <v>46553</v>
      </c>
      <c r="J25" s="2"/>
      <c r="K25" s="26">
        <v>0.94478167221460729</v>
      </c>
      <c r="L25" s="26">
        <v>1.385645933014354</v>
      </c>
      <c r="M25" s="26">
        <v>1.1921895473975899</v>
      </c>
    </row>
    <row r="26" spans="1:13" s="3" customFormat="1" ht="12" customHeight="1" x14ac:dyDescent="0.25">
      <c r="A26" s="27" t="s">
        <v>17</v>
      </c>
      <c r="B26" s="27"/>
      <c r="C26" s="2">
        <v>490</v>
      </c>
      <c r="D26" s="2">
        <v>2138</v>
      </c>
      <c r="E26" s="2">
        <v>2628</v>
      </c>
      <c r="F26" s="2"/>
      <c r="G26" s="2">
        <v>5810</v>
      </c>
      <c r="H26" s="2">
        <v>12196</v>
      </c>
      <c r="I26" s="2">
        <v>18006</v>
      </c>
      <c r="J26" s="2"/>
      <c r="K26" s="26">
        <v>8.4337349397590362</v>
      </c>
      <c r="L26" s="26">
        <v>17.530337815677271</v>
      </c>
      <c r="M26" s="26">
        <v>14.595134955014997</v>
      </c>
    </row>
    <row r="27" spans="1:13" s="3" customFormat="1" ht="12" customHeight="1" x14ac:dyDescent="0.25">
      <c r="A27" s="27"/>
      <c r="B27" s="27"/>
      <c r="C27" s="2"/>
      <c r="D27" s="2"/>
      <c r="E27" s="2"/>
      <c r="F27" s="2"/>
      <c r="G27" s="2"/>
      <c r="H27" s="2"/>
      <c r="I27" s="2"/>
      <c r="J27" s="2"/>
      <c r="K27" s="26"/>
      <c r="L27" s="26"/>
      <c r="M27" s="26"/>
    </row>
    <row r="28" spans="1:13" s="3" customFormat="1" ht="15.75" customHeight="1" x14ac:dyDescent="0.25">
      <c r="A28" s="27" t="s">
        <v>22</v>
      </c>
      <c r="B28" s="27"/>
      <c r="C28" s="2"/>
      <c r="D28" s="2"/>
      <c r="E28" s="2"/>
      <c r="F28" s="2"/>
      <c r="G28" s="2"/>
      <c r="H28" s="2"/>
      <c r="I28" s="2"/>
      <c r="J28" s="2"/>
      <c r="K28" s="26"/>
      <c r="L28" s="26"/>
      <c r="M28" s="26"/>
    </row>
    <row r="29" spans="1:13" s="3" customFormat="1" ht="15.95" customHeight="1" x14ac:dyDescent="0.25">
      <c r="A29" s="1" t="s">
        <v>48</v>
      </c>
      <c r="B29" s="27"/>
      <c r="C29" s="45"/>
      <c r="D29" s="45"/>
      <c r="E29" s="45"/>
      <c r="F29" s="2"/>
      <c r="G29" s="2"/>
      <c r="H29" s="2"/>
      <c r="I29" s="2"/>
      <c r="J29" s="2"/>
      <c r="K29" s="43"/>
      <c r="L29" s="43"/>
      <c r="M29" s="43"/>
    </row>
    <row r="30" spans="1:13" s="4" customFormat="1" ht="12" customHeight="1" x14ac:dyDescent="0.25">
      <c r="B30" s="63" t="s">
        <v>49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0"/>
    </row>
    <row r="31" spans="1:13" s="33" customFormat="1" ht="3.95" customHeight="1" x14ac:dyDescent="0.25">
      <c r="A31" s="18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97C25-B3A0-4E1B-9A17-919A6F8A8080}">
  <dimension ref="A1:M31"/>
  <sheetViews>
    <sheetView workbookViewId="0">
      <selection activeCell="N1" sqref="N1"/>
    </sheetView>
  </sheetViews>
  <sheetFormatPr baseColWidth="10" defaultColWidth="16" defaultRowHeight="9.9499999999999993" customHeight="1" x14ac:dyDescent="0.25"/>
  <cols>
    <col min="1" max="1" width="9" style="2" customWidth="1"/>
    <col min="2" max="2" width="28.796875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3" width="9" style="2" customWidth="1"/>
    <col min="14" max="16384" width="16" style="2"/>
  </cols>
  <sheetData>
    <row r="1" spans="1:13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</row>
    <row r="2" spans="1:13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13" s="8" customFormat="1" ht="39.950000000000003" customHeight="1" x14ac:dyDescent="0.25">
      <c r="A3" s="19" t="s">
        <v>23</v>
      </c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s="10" customFormat="1" ht="15" customHeight="1" x14ac:dyDescent="0.2">
      <c r="A4" s="54" t="s">
        <v>33</v>
      </c>
      <c r="C4" s="9"/>
      <c r="D4" s="9"/>
      <c r="E4" s="9"/>
      <c r="F4" s="9"/>
      <c r="G4" s="9"/>
      <c r="H4" s="21"/>
      <c r="I4" s="9"/>
      <c r="J4" s="21"/>
      <c r="K4" s="9"/>
      <c r="L4" s="9"/>
      <c r="M4" s="42" t="s">
        <v>58</v>
      </c>
    </row>
    <row r="5" spans="1:13" s="13" customFormat="1" ht="15.95" customHeight="1" x14ac:dyDescent="0.25">
      <c r="A5" s="22" t="s">
        <v>12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13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13" s="14" customFormat="1" ht="12" customHeight="1" x14ac:dyDescent="0.25">
      <c r="E9" s="14" t="s">
        <v>19</v>
      </c>
      <c r="I9" s="14" t="s">
        <v>20</v>
      </c>
      <c r="M9" s="14" t="s">
        <v>13</v>
      </c>
    </row>
    <row r="10" spans="1:13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13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13" s="14" customFormat="1" ht="3.95" customHeight="1" x14ac:dyDescent="0.25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 s="14" customFormat="1" ht="3.95" customHeight="1" x14ac:dyDescent="0.25">
      <c r="A14" s="15"/>
      <c r="M14" s="15"/>
    </row>
    <row r="15" spans="1:13" s="3" customFormat="1" ht="19.5" customHeight="1" x14ac:dyDescent="0.25">
      <c r="A15" s="24" t="s">
        <v>15</v>
      </c>
      <c r="B15" s="25"/>
      <c r="C15" s="2">
        <v>35</v>
      </c>
      <c r="D15" s="2">
        <v>29</v>
      </c>
      <c r="E15" s="2">
        <v>64</v>
      </c>
      <c r="F15" s="2"/>
      <c r="G15" s="2">
        <v>185089</v>
      </c>
      <c r="H15" s="2">
        <v>189868</v>
      </c>
      <c r="I15" s="2">
        <v>374957</v>
      </c>
      <c r="J15" s="2"/>
      <c r="K15" s="26">
        <v>1.8909821761422883E-2</v>
      </c>
      <c r="L15" s="26">
        <v>1.5273769144879601E-2</v>
      </c>
      <c r="M15" s="26">
        <v>1.7068623868870297E-2</v>
      </c>
    </row>
    <row r="16" spans="1:13" s="3" customFormat="1" ht="12" customHeight="1" x14ac:dyDescent="0.25">
      <c r="A16" s="24" t="s">
        <v>3</v>
      </c>
      <c r="B16" s="25"/>
      <c r="C16" s="2">
        <v>39</v>
      </c>
      <c r="D16" s="2">
        <v>35</v>
      </c>
      <c r="E16" s="2">
        <v>74</v>
      </c>
      <c r="F16" s="2"/>
      <c r="G16" s="2">
        <v>8403</v>
      </c>
      <c r="H16" s="2">
        <v>9659</v>
      </c>
      <c r="I16" s="2">
        <v>18062</v>
      </c>
      <c r="J16" s="2"/>
      <c r="K16" s="26">
        <v>0.46411995715815785</v>
      </c>
      <c r="L16" s="26">
        <v>0.36235635158919144</v>
      </c>
      <c r="M16" s="26">
        <v>0.40969992248920384</v>
      </c>
    </row>
    <row r="17" spans="1:13" s="3" customFormat="1" ht="12" customHeight="1" x14ac:dyDescent="0.25">
      <c r="A17" s="27" t="s">
        <v>4</v>
      </c>
      <c r="B17" s="27"/>
      <c r="C17" s="2">
        <v>65</v>
      </c>
      <c r="D17" s="2">
        <v>115</v>
      </c>
      <c r="E17" s="2">
        <v>180</v>
      </c>
      <c r="F17" s="2"/>
      <c r="G17" s="2">
        <v>6692</v>
      </c>
      <c r="H17" s="2">
        <v>8761</v>
      </c>
      <c r="I17" s="2">
        <v>15453</v>
      </c>
      <c r="J17" s="2"/>
      <c r="K17" s="26">
        <v>0.97130902570233113</v>
      </c>
      <c r="L17" s="26">
        <v>1.312635543887684</v>
      </c>
      <c r="M17" s="26">
        <v>1.1648223645894</v>
      </c>
    </row>
    <row r="18" spans="1:13" s="3" customFormat="1" ht="12" customHeight="1" x14ac:dyDescent="0.25">
      <c r="A18" s="27" t="s">
        <v>5</v>
      </c>
      <c r="B18" s="27"/>
      <c r="C18" s="2">
        <v>87</v>
      </c>
      <c r="D18" s="2">
        <v>217</v>
      </c>
      <c r="E18" s="2">
        <v>304</v>
      </c>
      <c r="F18" s="2"/>
      <c r="G18" s="2">
        <v>5021</v>
      </c>
      <c r="H18" s="2">
        <v>7457</v>
      </c>
      <c r="I18" s="2">
        <v>12478</v>
      </c>
      <c r="J18" s="2"/>
      <c r="K18" s="26">
        <v>1.7327225652260505</v>
      </c>
      <c r="L18" s="26">
        <v>2.9100174332841626</v>
      </c>
      <c r="M18" s="26">
        <v>2.4362878666452956</v>
      </c>
    </row>
    <row r="19" spans="1:13" s="3" customFormat="1" ht="15.95" customHeight="1" x14ac:dyDescent="0.25">
      <c r="A19" s="27" t="s">
        <v>6</v>
      </c>
      <c r="B19" s="27"/>
      <c r="C19" s="2">
        <v>159</v>
      </c>
      <c r="D19" s="2">
        <v>500</v>
      </c>
      <c r="E19" s="2">
        <v>659</v>
      </c>
      <c r="F19" s="2"/>
      <c r="G19" s="2">
        <v>3370</v>
      </c>
      <c r="H19" s="2">
        <v>6032</v>
      </c>
      <c r="I19" s="2">
        <v>9402</v>
      </c>
      <c r="J19" s="2"/>
      <c r="K19" s="26">
        <v>4.7181008902077153</v>
      </c>
      <c r="L19" s="26">
        <v>8.2891246684350133</v>
      </c>
      <c r="M19" s="26">
        <v>7.0091469900021268</v>
      </c>
    </row>
    <row r="20" spans="1:13" s="3" customFormat="1" ht="12" customHeight="1" x14ac:dyDescent="0.25">
      <c r="A20" s="27" t="s">
        <v>7</v>
      </c>
      <c r="B20" s="27"/>
      <c r="C20" s="2">
        <v>140</v>
      </c>
      <c r="D20" s="2">
        <v>629</v>
      </c>
      <c r="E20" s="2">
        <v>769</v>
      </c>
      <c r="F20" s="2"/>
      <c r="G20" s="2">
        <v>1461</v>
      </c>
      <c r="H20" s="2">
        <v>3311</v>
      </c>
      <c r="I20" s="2">
        <v>4772</v>
      </c>
      <c r="J20" s="2"/>
      <c r="K20" s="26">
        <v>9.5824777549623548</v>
      </c>
      <c r="L20" s="26">
        <v>18.99728178797946</v>
      </c>
      <c r="M20" s="26">
        <v>16.114836546521374</v>
      </c>
    </row>
    <row r="21" spans="1:13" s="3" customFormat="1" ht="12" customHeight="1" x14ac:dyDescent="0.25">
      <c r="A21" s="27" t="s">
        <v>8</v>
      </c>
      <c r="B21" s="27"/>
      <c r="C21" s="2">
        <v>133</v>
      </c>
      <c r="D21" s="2">
        <v>694</v>
      </c>
      <c r="E21" s="2">
        <v>827</v>
      </c>
      <c r="F21" s="2"/>
      <c r="G21" s="2">
        <v>611</v>
      </c>
      <c r="H21" s="2">
        <v>1965</v>
      </c>
      <c r="I21" s="2">
        <v>2576</v>
      </c>
      <c r="J21" s="2"/>
      <c r="K21" s="26">
        <v>21.76759410801964</v>
      </c>
      <c r="L21" s="26">
        <v>35.318066157760811</v>
      </c>
      <c r="M21" s="26">
        <v>32.104037267080741</v>
      </c>
    </row>
    <row r="22" spans="1:13" s="3" customFormat="1" ht="12" customHeight="1" x14ac:dyDescent="0.25">
      <c r="A22" s="27" t="s">
        <v>11</v>
      </c>
      <c r="B22" s="27"/>
      <c r="C22" s="2">
        <v>37</v>
      </c>
      <c r="D22" s="2">
        <v>297</v>
      </c>
      <c r="E22" s="2">
        <v>334</v>
      </c>
      <c r="F22" s="2"/>
      <c r="G22" s="2">
        <v>134</v>
      </c>
      <c r="H22" s="2">
        <v>560</v>
      </c>
      <c r="I22" s="2">
        <v>694</v>
      </c>
      <c r="J22" s="2"/>
      <c r="K22" s="26">
        <v>27.611940298507463</v>
      </c>
      <c r="L22" s="26">
        <v>53.035714285714285</v>
      </c>
      <c r="M22" s="26">
        <v>48.126801152737755</v>
      </c>
    </row>
    <row r="23" spans="1:13" s="3" customFormat="1" ht="12" customHeight="1" x14ac:dyDescent="0.25">
      <c r="A23" s="27" t="s">
        <v>9</v>
      </c>
      <c r="B23" s="27"/>
      <c r="C23" s="2">
        <v>3</v>
      </c>
      <c r="D23" s="2">
        <v>48</v>
      </c>
      <c r="E23" s="2">
        <v>51</v>
      </c>
      <c r="F23" s="2"/>
      <c r="G23" s="2">
        <v>16</v>
      </c>
      <c r="H23" s="2">
        <v>73</v>
      </c>
      <c r="I23" s="2">
        <v>89</v>
      </c>
      <c r="J23" s="2"/>
      <c r="K23" s="32" t="s">
        <v>10</v>
      </c>
      <c r="L23" s="26">
        <v>65.753424657534239</v>
      </c>
      <c r="M23" s="26">
        <v>57.303370786516851</v>
      </c>
    </row>
    <row r="24" spans="1:13" s="20" customFormat="1" ht="20.100000000000001" customHeight="1" x14ac:dyDescent="0.25">
      <c r="A24" s="28" t="s">
        <v>14</v>
      </c>
      <c r="B24" s="28"/>
      <c r="C24" s="29">
        <v>698</v>
      </c>
      <c r="D24" s="29">
        <v>2564</v>
      </c>
      <c r="E24" s="29">
        <v>3262</v>
      </c>
      <c r="F24" s="29"/>
      <c r="G24" s="29">
        <v>210797</v>
      </c>
      <c r="H24" s="29">
        <v>227686</v>
      </c>
      <c r="I24" s="29">
        <v>438483</v>
      </c>
      <c r="J24" s="29"/>
      <c r="K24" s="30">
        <v>0.33112425698657949</v>
      </c>
      <c r="L24" s="30">
        <v>1.1261122774347125</v>
      </c>
      <c r="M24" s="30">
        <v>0.74392849893838531</v>
      </c>
    </row>
    <row r="25" spans="1:13" s="3" customFormat="1" ht="20.100000000000001" customHeight="1" x14ac:dyDescent="0.25">
      <c r="A25" s="31" t="s">
        <v>16</v>
      </c>
      <c r="B25" s="27"/>
      <c r="C25" s="2">
        <v>191</v>
      </c>
      <c r="D25" s="2">
        <v>367</v>
      </c>
      <c r="E25" s="2">
        <v>558</v>
      </c>
      <c r="F25" s="2"/>
      <c r="G25" s="2">
        <v>20116</v>
      </c>
      <c r="H25" s="2">
        <v>25877</v>
      </c>
      <c r="I25" s="2">
        <v>45993</v>
      </c>
      <c r="J25" s="2"/>
      <c r="K25" s="26">
        <v>0.94949294094253334</v>
      </c>
      <c r="L25" s="26">
        <v>1.4182478648993313</v>
      </c>
      <c r="M25" s="26">
        <v>1.2132280999282499</v>
      </c>
    </row>
    <row r="26" spans="1:13" s="3" customFormat="1" ht="12" customHeight="1" x14ac:dyDescent="0.25">
      <c r="A26" s="27" t="s">
        <v>17</v>
      </c>
      <c r="B26" s="27"/>
      <c r="C26" s="2">
        <v>472</v>
      </c>
      <c r="D26" s="2">
        <v>2168</v>
      </c>
      <c r="E26" s="2">
        <v>2640</v>
      </c>
      <c r="F26" s="2"/>
      <c r="G26" s="2">
        <v>5592</v>
      </c>
      <c r="H26" s="2">
        <v>11941</v>
      </c>
      <c r="I26" s="2">
        <v>17533</v>
      </c>
      <c r="J26" s="2"/>
      <c r="K26" s="26">
        <v>8.4406294706723894</v>
      </c>
      <c r="L26" s="26">
        <v>18.155933338916338</v>
      </c>
      <c r="M26" s="26">
        <v>15.057320481377973</v>
      </c>
    </row>
    <row r="27" spans="1:13" s="3" customFormat="1" ht="12" customHeight="1" x14ac:dyDescent="0.25">
      <c r="A27" s="27"/>
      <c r="B27" s="27"/>
      <c r="C27" s="2"/>
      <c r="D27" s="2"/>
      <c r="E27" s="2"/>
      <c r="F27" s="2"/>
      <c r="G27" s="2"/>
      <c r="H27" s="2"/>
      <c r="I27" s="2"/>
      <c r="J27" s="2"/>
      <c r="K27" s="26"/>
      <c r="L27" s="26"/>
      <c r="M27" s="26"/>
    </row>
    <row r="28" spans="1:13" s="3" customFormat="1" ht="15.75" customHeight="1" x14ac:dyDescent="0.25">
      <c r="A28" s="27" t="s">
        <v>22</v>
      </c>
      <c r="B28" s="27"/>
      <c r="C28" s="2"/>
      <c r="D28" s="2"/>
      <c r="E28" s="2"/>
      <c r="F28" s="2"/>
      <c r="G28" s="2"/>
      <c r="H28" s="2"/>
      <c r="I28" s="2"/>
      <c r="J28" s="2"/>
      <c r="K28" s="26"/>
      <c r="L28" s="26"/>
      <c r="M28" s="26"/>
    </row>
    <row r="29" spans="1:13" s="3" customFormat="1" ht="15.95" customHeight="1" x14ac:dyDescent="0.25">
      <c r="A29" s="1" t="s">
        <v>48</v>
      </c>
      <c r="B29" s="27"/>
      <c r="C29" s="45"/>
      <c r="D29" s="45"/>
      <c r="E29" s="45"/>
      <c r="F29" s="2"/>
      <c r="G29" s="2"/>
      <c r="H29" s="2"/>
      <c r="I29" s="2"/>
      <c r="J29" s="2"/>
      <c r="K29" s="43"/>
      <c r="L29" s="43"/>
      <c r="M29" s="43"/>
    </row>
    <row r="30" spans="1:13" s="4" customFormat="1" ht="12" customHeight="1" x14ac:dyDescent="0.25">
      <c r="B30" s="63" t="s">
        <v>49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0"/>
    </row>
    <row r="31" spans="1:13" s="33" customFormat="1" ht="3.95" customHeight="1" x14ac:dyDescent="0.25">
      <c r="A31" s="18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1278-812A-4448-BCDC-7ECA82801967}">
  <dimension ref="A1:M31"/>
  <sheetViews>
    <sheetView workbookViewId="0">
      <selection activeCell="N1" sqref="N1"/>
    </sheetView>
  </sheetViews>
  <sheetFormatPr baseColWidth="10" defaultColWidth="16" defaultRowHeight="9.9499999999999993" customHeight="1" x14ac:dyDescent="0.25"/>
  <cols>
    <col min="1" max="1" width="9" style="2" customWidth="1"/>
    <col min="2" max="2" width="28.796875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3" width="9" style="2" customWidth="1"/>
    <col min="14" max="16384" width="16" style="2"/>
  </cols>
  <sheetData>
    <row r="1" spans="1:13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</row>
    <row r="2" spans="1:13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13" s="8" customFormat="1" ht="39.950000000000003" customHeight="1" x14ac:dyDescent="0.25">
      <c r="A3" s="19" t="s">
        <v>23</v>
      </c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s="10" customFormat="1" ht="15" customHeight="1" x14ac:dyDescent="0.2">
      <c r="A4" s="54" t="s">
        <v>32</v>
      </c>
      <c r="C4" s="9"/>
      <c r="D4" s="9"/>
      <c r="E4" s="9"/>
      <c r="F4" s="9"/>
      <c r="G4" s="9"/>
      <c r="H4" s="21"/>
      <c r="I4" s="9"/>
      <c r="J4" s="21"/>
      <c r="K4" s="9"/>
      <c r="L4" s="9"/>
      <c r="M4" s="42" t="s">
        <v>58</v>
      </c>
    </row>
    <row r="5" spans="1:13" s="13" customFormat="1" ht="15.95" customHeight="1" x14ac:dyDescent="0.25">
      <c r="A5" s="22" t="s">
        <v>12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13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13" s="14" customFormat="1" ht="12" customHeight="1" x14ac:dyDescent="0.25">
      <c r="E9" s="14" t="s">
        <v>19</v>
      </c>
      <c r="I9" s="14" t="s">
        <v>20</v>
      </c>
      <c r="M9" s="14" t="s">
        <v>13</v>
      </c>
    </row>
    <row r="10" spans="1:13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13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13" s="14" customFormat="1" ht="3.95" customHeight="1" x14ac:dyDescent="0.25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 s="14" customFormat="1" ht="3.95" customHeight="1" x14ac:dyDescent="0.25">
      <c r="A14" s="15"/>
      <c r="M14" s="15"/>
    </row>
    <row r="15" spans="1:13" s="3" customFormat="1" ht="19.5" customHeight="1" x14ac:dyDescent="0.25">
      <c r="A15" s="24" t="s">
        <v>15</v>
      </c>
      <c r="B15" s="25"/>
      <c r="C15" s="2">
        <v>36</v>
      </c>
      <c r="D15" s="2">
        <v>31</v>
      </c>
      <c r="E15" s="2">
        <v>67</v>
      </c>
      <c r="F15" s="2"/>
      <c r="G15" s="2">
        <v>183527</v>
      </c>
      <c r="H15" s="2">
        <v>188535</v>
      </c>
      <c r="I15" s="2">
        <v>372062</v>
      </c>
      <c r="J15" s="2"/>
      <c r="K15" s="26">
        <v>1.9615642385044162E-2</v>
      </c>
      <c r="L15" s="26">
        <v>1.6442570345028773E-2</v>
      </c>
      <c r="M15" s="26">
        <v>1.8007751396272663E-2</v>
      </c>
    </row>
    <row r="16" spans="1:13" s="3" customFormat="1" ht="12" customHeight="1" x14ac:dyDescent="0.25">
      <c r="A16" s="24" t="s">
        <v>3</v>
      </c>
      <c r="B16" s="25"/>
      <c r="C16" s="2">
        <v>46</v>
      </c>
      <c r="D16" s="2">
        <v>46</v>
      </c>
      <c r="E16" s="2">
        <v>92</v>
      </c>
      <c r="F16" s="2"/>
      <c r="G16" s="2">
        <v>8294</v>
      </c>
      <c r="H16" s="2">
        <v>9499</v>
      </c>
      <c r="I16" s="2">
        <v>17793</v>
      </c>
      <c r="J16" s="2"/>
      <c r="K16" s="26">
        <v>0.55461779599710637</v>
      </c>
      <c r="L16" s="26">
        <v>0.48426150121065376</v>
      </c>
      <c r="M16" s="26">
        <v>0.51705726971280841</v>
      </c>
    </row>
    <row r="17" spans="1:13" s="3" customFormat="1" ht="12" customHeight="1" x14ac:dyDescent="0.25">
      <c r="A17" s="27" t="s">
        <v>4</v>
      </c>
      <c r="B17" s="27"/>
      <c r="C17" s="2">
        <v>55</v>
      </c>
      <c r="D17" s="2">
        <v>114</v>
      </c>
      <c r="E17" s="2">
        <v>169</v>
      </c>
      <c r="F17" s="2"/>
      <c r="G17" s="2">
        <v>6623</v>
      </c>
      <c r="H17" s="2">
        <v>8746</v>
      </c>
      <c r="I17" s="2">
        <v>15369</v>
      </c>
      <c r="J17" s="2"/>
      <c r="K17" s="26">
        <v>0.83043937792541145</v>
      </c>
      <c r="L17" s="26">
        <v>1.303453007088955</v>
      </c>
      <c r="M17" s="26">
        <v>1.0996161103520075</v>
      </c>
    </row>
    <row r="18" spans="1:13" s="3" customFormat="1" ht="12" customHeight="1" x14ac:dyDescent="0.25">
      <c r="A18" s="27" t="s">
        <v>5</v>
      </c>
      <c r="B18" s="27"/>
      <c r="C18" s="2">
        <v>92</v>
      </c>
      <c r="D18" s="2">
        <v>224</v>
      </c>
      <c r="E18" s="2">
        <v>316</v>
      </c>
      <c r="F18" s="2"/>
      <c r="G18" s="2">
        <v>4858</v>
      </c>
      <c r="H18" s="2">
        <v>7365</v>
      </c>
      <c r="I18" s="2">
        <v>12223</v>
      </c>
      <c r="J18" s="2"/>
      <c r="K18" s="26">
        <v>1.8937834499794155</v>
      </c>
      <c r="L18" s="26">
        <v>3.0414120841819416</v>
      </c>
      <c r="M18" s="26">
        <v>2.5852900269982819</v>
      </c>
    </row>
    <row r="19" spans="1:13" s="3" customFormat="1" ht="15.95" customHeight="1" x14ac:dyDescent="0.25">
      <c r="A19" s="27" t="s">
        <v>6</v>
      </c>
      <c r="B19" s="27"/>
      <c r="C19" s="2">
        <v>140</v>
      </c>
      <c r="D19" s="2">
        <v>465</v>
      </c>
      <c r="E19" s="2">
        <v>605</v>
      </c>
      <c r="F19" s="2"/>
      <c r="G19" s="2">
        <v>3179</v>
      </c>
      <c r="H19" s="2">
        <v>5816</v>
      </c>
      <c r="I19" s="2">
        <v>8995</v>
      </c>
      <c r="J19" s="2"/>
      <c r="K19" s="26">
        <v>4.4039005976722239</v>
      </c>
      <c r="L19" s="26">
        <v>7.9951856946354889</v>
      </c>
      <c r="M19" s="26">
        <v>6.7259588660366871</v>
      </c>
    </row>
    <row r="20" spans="1:13" s="3" customFormat="1" ht="12" customHeight="1" x14ac:dyDescent="0.25">
      <c r="A20" s="27" t="s">
        <v>7</v>
      </c>
      <c r="B20" s="27"/>
      <c r="C20" s="2">
        <v>146</v>
      </c>
      <c r="D20" s="2">
        <v>622</v>
      </c>
      <c r="E20" s="2">
        <v>768</v>
      </c>
      <c r="F20" s="2"/>
      <c r="G20" s="2">
        <v>1460</v>
      </c>
      <c r="H20" s="2">
        <v>3300</v>
      </c>
      <c r="I20" s="2">
        <v>4760</v>
      </c>
      <c r="J20" s="2"/>
      <c r="K20" s="26">
        <v>10</v>
      </c>
      <c r="L20" s="26">
        <v>18.848484848484848</v>
      </c>
      <c r="M20" s="26">
        <v>16.134453781512605</v>
      </c>
    </row>
    <row r="21" spans="1:13" s="3" customFormat="1" ht="12" customHeight="1" x14ac:dyDescent="0.25">
      <c r="A21" s="27" t="s">
        <v>8</v>
      </c>
      <c r="B21" s="27"/>
      <c r="C21" s="2">
        <v>126</v>
      </c>
      <c r="D21" s="2">
        <v>708</v>
      </c>
      <c r="E21" s="2">
        <v>834</v>
      </c>
      <c r="F21" s="2"/>
      <c r="G21" s="2">
        <v>601</v>
      </c>
      <c r="H21" s="2">
        <v>1937</v>
      </c>
      <c r="I21" s="2">
        <v>2538</v>
      </c>
      <c r="J21" s="2"/>
      <c r="K21" s="26">
        <v>20.965058236272878</v>
      </c>
      <c r="L21" s="26">
        <v>36.551368094992256</v>
      </c>
      <c r="M21" s="26">
        <v>32.860520094562645</v>
      </c>
    </row>
    <row r="22" spans="1:13" s="3" customFormat="1" ht="12" customHeight="1" x14ac:dyDescent="0.25">
      <c r="A22" s="27" t="s">
        <v>11</v>
      </c>
      <c r="B22" s="27"/>
      <c r="C22" s="2">
        <v>42</v>
      </c>
      <c r="D22" s="2">
        <v>279</v>
      </c>
      <c r="E22" s="2">
        <v>321</v>
      </c>
      <c r="F22" s="2"/>
      <c r="G22" s="2">
        <v>113</v>
      </c>
      <c r="H22" s="2">
        <v>532</v>
      </c>
      <c r="I22" s="2">
        <v>645</v>
      </c>
      <c r="J22" s="2"/>
      <c r="K22" s="26">
        <v>37.168141592920357</v>
      </c>
      <c r="L22" s="26">
        <v>52.443609022556394</v>
      </c>
      <c r="M22" s="26">
        <v>49.767441860465119</v>
      </c>
    </row>
    <row r="23" spans="1:13" s="3" customFormat="1" ht="12" customHeight="1" x14ac:dyDescent="0.25">
      <c r="A23" s="27" t="s">
        <v>9</v>
      </c>
      <c r="B23" s="27"/>
      <c r="C23" s="2">
        <v>6</v>
      </c>
      <c r="D23" s="2">
        <v>45</v>
      </c>
      <c r="E23" s="2">
        <v>51</v>
      </c>
      <c r="F23" s="2"/>
      <c r="G23" s="2">
        <v>15</v>
      </c>
      <c r="H23" s="2">
        <v>73</v>
      </c>
      <c r="I23" s="2">
        <v>88</v>
      </c>
      <c r="J23" s="2"/>
      <c r="K23" s="26">
        <v>40</v>
      </c>
      <c r="L23" s="26">
        <v>61.643835616438359</v>
      </c>
      <c r="M23" s="26">
        <v>57.95454545454546</v>
      </c>
    </row>
    <row r="24" spans="1:13" s="20" customFormat="1" ht="20.100000000000001" customHeight="1" x14ac:dyDescent="0.25">
      <c r="A24" s="28" t="s">
        <v>14</v>
      </c>
      <c r="B24" s="28"/>
      <c r="C24" s="29">
        <v>689</v>
      </c>
      <c r="D24" s="29">
        <v>2534</v>
      </c>
      <c r="E24" s="29">
        <v>3223</v>
      </c>
      <c r="F24" s="29"/>
      <c r="G24" s="29">
        <v>208670</v>
      </c>
      <c r="H24" s="29">
        <v>225803</v>
      </c>
      <c r="I24" s="29">
        <v>434473</v>
      </c>
      <c r="J24" s="29"/>
      <c r="K24" s="30">
        <v>0.33018641874730437</v>
      </c>
      <c r="L24" s="30">
        <v>1.1222171538907808</v>
      </c>
      <c r="M24" s="30">
        <v>0.74181824877495262</v>
      </c>
    </row>
    <row r="25" spans="1:13" s="3" customFormat="1" ht="20.100000000000001" customHeight="1" x14ac:dyDescent="0.25">
      <c r="A25" s="31" t="s">
        <v>16</v>
      </c>
      <c r="B25" s="27"/>
      <c r="C25" s="2">
        <v>193</v>
      </c>
      <c r="D25" s="2">
        <v>384</v>
      </c>
      <c r="E25" s="2">
        <v>577</v>
      </c>
      <c r="F25" s="2"/>
      <c r="G25" s="2">
        <v>19775</v>
      </c>
      <c r="H25" s="2">
        <v>25610</v>
      </c>
      <c r="I25" s="2">
        <v>45385</v>
      </c>
      <c r="J25" s="2"/>
      <c r="K25" s="26">
        <v>0.97597977243994938</v>
      </c>
      <c r="L25" s="26">
        <v>1.499414291292464</v>
      </c>
      <c r="M25" s="26">
        <v>1.2713451580918804</v>
      </c>
    </row>
    <row r="26" spans="1:13" s="3" customFormat="1" ht="12" customHeight="1" x14ac:dyDescent="0.25">
      <c r="A26" s="27" t="s">
        <v>17</v>
      </c>
      <c r="B26" s="27"/>
      <c r="C26" s="2">
        <v>460</v>
      </c>
      <c r="D26" s="2">
        <v>2119</v>
      </c>
      <c r="E26" s="2">
        <v>2579</v>
      </c>
      <c r="F26" s="2"/>
      <c r="G26" s="2">
        <v>5368</v>
      </c>
      <c r="H26" s="2">
        <v>11658</v>
      </c>
      <c r="I26" s="2">
        <v>17026</v>
      </c>
      <c r="J26" s="2"/>
      <c r="K26" s="26">
        <v>8.5692995529061111</v>
      </c>
      <c r="L26" s="26">
        <v>18.176359581403329</v>
      </c>
      <c r="M26" s="26">
        <v>15.147421590508634</v>
      </c>
    </row>
    <row r="27" spans="1:13" s="3" customFormat="1" ht="12" customHeight="1" x14ac:dyDescent="0.25">
      <c r="A27" s="27"/>
      <c r="B27" s="27"/>
      <c r="C27" s="2"/>
      <c r="D27" s="2"/>
      <c r="E27" s="2"/>
      <c r="F27" s="2"/>
      <c r="G27" s="2"/>
      <c r="H27" s="2"/>
      <c r="I27" s="2"/>
      <c r="J27" s="2"/>
      <c r="K27" s="26"/>
      <c r="L27" s="26"/>
      <c r="M27" s="26"/>
    </row>
    <row r="28" spans="1:13" s="3" customFormat="1" ht="15.75" customHeight="1" x14ac:dyDescent="0.25">
      <c r="A28" s="27" t="s">
        <v>22</v>
      </c>
      <c r="B28" s="27"/>
      <c r="C28" s="2"/>
      <c r="D28" s="2"/>
      <c r="E28" s="2"/>
      <c r="F28" s="2"/>
      <c r="G28" s="2"/>
      <c r="H28" s="2"/>
      <c r="I28" s="2"/>
      <c r="J28" s="2"/>
      <c r="K28" s="26"/>
      <c r="L28" s="26"/>
      <c r="M28" s="26"/>
    </row>
    <row r="29" spans="1:13" s="3" customFormat="1" ht="15.95" customHeight="1" x14ac:dyDescent="0.25">
      <c r="A29" s="1" t="s">
        <v>48</v>
      </c>
      <c r="B29" s="27"/>
      <c r="C29" s="45"/>
      <c r="D29" s="45"/>
      <c r="E29" s="45"/>
      <c r="F29" s="2"/>
      <c r="G29" s="2"/>
      <c r="H29" s="2"/>
      <c r="I29" s="2"/>
      <c r="J29" s="2"/>
      <c r="K29" s="43"/>
      <c r="L29" s="43"/>
      <c r="M29" s="43"/>
    </row>
    <row r="30" spans="1:13" s="4" customFormat="1" ht="12" customHeight="1" x14ac:dyDescent="0.25">
      <c r="B30" s="63" t="s">
        <v>49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0"/>
    </row>
    <row r="31" spans="1:13" s="33" customFormat="1" ht="3.95" customHeight="1" x14ac:dyDescent="0.25">
      <c r="A31" s="18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1C7FE-9584-4497-9662-7A1AB15CCB51}">
  <dimension ref="A1:M31"/>
  <sheetViews>
    <sheetView workbookViewId="0">
      <selection activeCell="N1" sqref="N1"/>
    </sheetView>
  </sheetViews>
  <sheetFormatPr baseColWidth="10" defaultColWidth="16" defaultRowHeight="9.9499999999999993" customHeight="1" x14ac:dyDescent="0.25"/>
  <cols>
    <col min="1" max="1" width="9" style="2" customWidth="1"/>
    <col min="2" max="2" width="28.796875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3" width="9" style="2" customWidth="1"/>
    <col min="14" max="16384" width="16" style="2"/>
  </cols>
  <sheetData>
    <row r="1" spans="1:13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</row>
    <row r="2" spans="1:13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13" s="8" customFormat="1" ht="39.950000000000003" customHeight="1" x14ac:dyDescent="0.25">
      <c r="A3" s="19" t="s">
        <v>23</v>
      </c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s="10" customFormat="1" ht="15" customHeight="1" x14ac:dyDescent="0.2">
      <c r="A4" s="54" t="s">
        <v>31</v>
      </c>
      <c r="C4" s="9"/>
      <c r="D4" s="9"/>
      <c r="E4" s="9"/>
      <c r="F4" s="9"/>
      <c r="G4" s="9"/>
      <c r="H4" s="21"/>
      <c r="I4" s="9"/>
      <c r="J4" s="21"/>
      <c r="K4" s="9"/>
      <c r="L4" s="9"/>
      <c r="M4" s="42" t="s">
        <v>58</v>
      </c>
    </row>
    <row r="5" spans="1:13" s="13" customFormat="1" ht="15.95" customHeight="1" x14ac:dyDescent="0.25">
      <c r="A5" s="22" t="s">
        <v>12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13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13" s="14" customFormat="1" ht="12" customHeight="1" x14ac:dyDescent="0.25">
      <c r="E9" s="14" t="s">
        <v>19</v>
      </c>
      <c r="I9" s="14" t="s">
        <v>20</v>
      </c>
      <c r="M9" s="14" t="s">
        <v>13</v>
      </c>
    </row>
    <row r="10" spans="1:13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13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13" s="14" customFormat="1" ht="3.95" customHeight="1" x14ac:dyDescent="0.25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 s="14" customFormat="1" ht="3.95" customHeight="1" x14ac:dyDescent="0.25">
      <c r="A14" s="15"/>
      <c r="M14" s="15"/>
    </row>
    <row r="15" spans="1:13" s="3" customFormat="1" ht="19.5" customHeight="1" x14ac:dyDescent="0.25">
      <c r="A15" s="24" t="s">
        <v>15</v>
      </c>
      <c r="B15" s="25"/>
      <c r="C15" s="32" t="s">
        <v>43</v>
      </c>
      <c r="D15" s="32" t="s">
        <v>43</v>
      </c>
      <c r="E15" s="2">
        <v>66</v>
      </c>
      <c r="F15" s="2"/>
      <c r="G15" s="2">
        <v>180580</v>
      </c>
      <c r="H15" s="2">
        <v>185644</v>
      </c>
      <c r="I15" s="2">
        <v>366224</v>
      </c>
      <c r="J15" s="2"/>
      <c r="K15" s="32" t="s">
        <v>43</v>
      </c>
      <c r="L15" s="32" t="s">
        <v>43</v>
      </c>
      <c r="M15" s="26">
        <v>1.8021757175936039E-2</v>
      </c>
    </row>
    <row r="16" spans="1:13" s="3" customFormat="1" ht="12" customHeight="1" x14ac:dyDescent="0.25">
      <c r="A16" s="24" t="s">
        <v>3</v>
      </c>
      <c r="B16" s="25"/>
      <c r="C16" s="2">
        <v>38</v>
      </c>
      <c r="D16" s="2">
        <v>51</v>
      </c>
      <c r="E16" s="2">
        <v>89</v>
      </c>
      <c r="F16" s="2"/>
      <c r="G16" s="2">
        <v>8176</v>
      </c>
      <c r="H16" s="2">
        <v>9430</v>
      </c>
      <c r="I16" s="2">
        <v>17606</v>
      </c>
      <c r="J16" s="2"/>
      <c r="K16" s="26">
        <v>0.46477495107632094</v>
      </c>
      <c r="L16" s="26">
        <v>0.54082714740190885</v>
      </c>
      <c r="M16" s="26">
        <v>0.50550948540270357</v>
      </c>
    </row>
    <row r="17" spans="1:13" s="3" customFormat="1" ht="12" customHeight="1" x14ac:dyDescent="0.25">
      <c r="A17" s="27" t="s">
        <v>4</v>
      </c>
      <c r="B17" s="27"/>
      <c r="C17" s="2">
        <v>56</v>
      </c>
      <c r="D17" s="2">
        <v>114</v>
      </c>
      <c r="E17" s="2">
        <v>170</v>
      </c>
      <c r="F17" s="2"/>
      <c r="G17" s="2">
        <v>6564</v>
      </c>
      <c r="H17" s="2">
        <v>8603</v>
      </c>
      <c r="I17" s="2">
        <v>15167</v>
      </c>
      <c r="J17" s="2"/>
      <c r="K17" s="26">
        <v>0.85313833028641073</v>
      </c>
      <c r="L17" s="26">
        <v>1.3251191444844821</v>
      </c>
      <c r="M17" s="26">
        <v>1.1208544867145775</v>
      </c>
    </row>
    <row r="18" spans="1:13" s="3" customFormat="1" ht="12" customHeight="1" x14ac:dyDescent="0.25">
      <c r="A18" s="27" t="s">
        <v>5</v>
      </c>
      <c r="B18" s="27"/>
      <c r="C18" s="2">
        <v>93</v>
      </c>
      <c r="D18" s="2">
        <v>230</v>
      </c>
      <c r="E18" s="2">
        <v>323</v>
      </c>
      <c r="F18" s="2"/>
      <c r="G18" s="2">
        <v>4743</v>
      </c>
      <c r="H18" s="2">
        <v>7332</v>
      </c>
      <c r="I18" s="2">
        <v>12075</v>
      </c>
      <c r="J18" s="2"/>
      <c r="K18" s="26">
        <v>1.9607843137254901</v>
      </c>
      <c r="L18" s="26">
        <v>3.1369339879978178</v>
      </c>
      <c r="M18" s="26">
        <v>2.6749482401656315</v>
      </c>
    </row>
    <row r="19" spans="1:13" s="3" customFormat="1" ht="15.95" customHeight="1" x14ac:dyDescent="0.25">
      <c r="A19" s="27" t="s">
        <v>6</v>
      </c>
      <c r="B19" s="27"/>
      <c r="C19" s="2">
        <v>120</v>
      </c>
      <c r="D19" s="2">
        <v>434</v>
      </c>
      <c r="E19" s="2">
        <v>554</v>
      </c>
      <c r="F19" s="2"/>
      <c r="G19" s="2">
        <v>2935</v>
      </c>
      <c r="H19" s="2">
        <v>5547</v>
      </c>
      <c r="I19" s="2">
        <v>8482</v>
      </c>
      <c r="J19" s="2"/>
      <c r="K19" s="26">
        <v>4.0885860306643949</v>
      </c>
      <c r="L19" s="26">
        <v>7.8240490355146921</v>
      </c>
      <c r="M19" s="26">
        <v>6.5314784248997881</v>
      </c>
    </row>
    <row r="20" spans="1:13" s="3" customFormat="1" ht="12" customHeight="1" x14ac:dyDescent="0.25">
      <c r="A20" s="27" t="s">
        <v>7</v>
      </c>
      <c r="B20" s="27"/>
      <c r="C20" s="2">
        <v>158</v>
      </c>
      <c r="D20" s="2">
        <v>636</v>
      </c>
      <c r="E20" s="2">
        <v>794</v>
      </c>
      <c r="F20" s="2"/>
      <c r="G20" s="2">
        <v>1487</v>
      </c>
      <c r="H20" s="2">
        <v>3441</v>
      </c>
      <c r="I20" s="2">
        <v>4928</v>
      </c>
      <c r="J20" s="2"/>
      <c r="K20" s="26">
        <v>10.62542030934768</v>
      </c>
      <c r="L20" s="26">
        <v>18.482999128160419</v>
      </c>
      <c r="M20" s="26">
        <v>16.112012987012985</v>
      </c>
    </row>
    <row r="21" spans="1:13" s="3" customFormat="1" ht="12" customHeight="1" x14ac:dyDescent="0.25">
      <c r="A21" s="27" t="s">
        <v>8</v>
      </c>
      <c r="B21" s="27"/>
      <c r="C21" s="2">
        <v>118</v>
      </c>
      <c r="D21" s="2">
        <v>738</v>
      </c>
      <c r="E21" s="2">
        <v>856</v>
      </c>
      <c r="F21" s="2"/>
      <c r="G21" s="2">
        <v>574</v>
      </c>
      <c r="H21" s="2">
        <v>1929</v>
      </c>
      <c r="I21" s="2">
        <v>2503</v>
      </c>
      <c r="J21" s="2"/>
      <c r="K21" s="26">
        <v>20.557491289198605</v>
      </c>
      <c r="L21" s="26">
        <v>38.258164852255057</v>
      </c>
      <c r="M21" s="26">
        <v>34.198961246504197</v>
      </c>
    </row>
    <row r="22" spans="1:13" s="3" customFormat="1" ht="12" customHeight="1" x14ac:dyDescent="0.25">
      <c r="A22" s="27" t="s">
        <v>11</v>
      </c>
      <c r="B22" s="27"/>
      <c r="C22" s="2">
        <v>42</v>
      </c>
      <c r="D22" s="2">
        <v>276</v>
      </c>
      <c r="E22" s="2">
        <v>318</v>
      </c>
      <c r="F22" s="2"/>
      <c r="G22" s="2">
        <v>129</v>
      </c>
      <c r="H22" s="2">
        <v>505</v>
      </c>
      <c r="I22" s="2">
        <v>634</v>
      </c>
      <c r="J22" s="2"/>
      <c r="K22" s="26">
        <v>32.558139534883722</v>
      </c>
      <c r="L22" s="26">
        <v>54.653465346534659</v>
      </c>
      <c r="M22" s="26">
        <v>50.157728706624603</v>
      </c>
    </row>
    <row r="23" spans="1:13" s="3" customFormat="1" ht="12" customHeight="1" x14ac:dyDescent="0.25">
      <c r="A23" s="27" t="s">
        <v>9</v>
      </c>
      <c r="B23" s="27"/>
      <c r="C23" s="61" t="s">
        <v>43</v>
      </c>
      <c r="D23" s="32" t="s">
        <v>43</v>
      </c>
      <c r="E23" s="2">
        <v>55</v>
      </c>
      <c r="F23" s="2"/>
      <c r="G23" s="2">
        <v>8</v>
      </c>
      <c r="H23" s="2">
        <v>78</v>
      </c>
      <c r="I23" s="2">
        <v>86</v>
      </c>
      <c r="J23" s="2"/>
      <c r="K23" s="32" t="s">
        <v>43</v>
      </c>
      <c r="L23" s="32" t="s">
        <v>43</v>
      </c>
      <c r="M23" s="26">
        <v>63.953488372093027</v>
      </c>
    </row>
    <row r="24" spans="1:13" s="20" customFormat="1" ht="20.100000000000001" customHeight="1" x14ac:dyDescent="0.25">
      <c r="A24" s="28" t="s">
        <v>14</v>
      </c>
      <c r="B24" s="28"/>
      <c r="C24" s="29">
        <v>660</v>
      </c>
      <c r="D24" s="29">
        <v>2565</v>
      </c>
      <c r="E24" s="29">
        <v>3225</v>
      </c>
      <c r="F24" s="29"/>
      <c r="G24" s="29">
        <v>205196</v>
      </c>
      <c r="H24" s="29">
        <v>222509</v>
      </c>
      <c r="I24" s="29">
        <v>427705</v>
      </c>
      <c r="J24" s="29"/>
      <c r="K24" s="30">
        <v>0.32164369675822141</v>
      </c>
      <c r="L24" s="30">
        <v>1.1527623601741952</v>
      </c>
      <c r="M24" s="30">
        <v>0.7540243859669632</v>
      </c>
    </row>
    <row r="25" spans="1:13" s="3" customFormat="1" ht="20.100000000000001" customHeight="1" x14ac:dyDescent="0.25">
      <c r="A25" s="31" t="s">
        <v>16</v>
      </c>
      <c r="B25" s="27"/>
      <c r="C25" s="2">
        <v>187</v>
      </c>
      <c r="D25" s="2">
        <v>395</v>
      </c>
      <c r="E25" s="2">
        <v>582</v>
      </c>
      <c r="F25" s="2"/>
      <c r="G25" s="2">
        <v>19483</v>
      </c>
      <c r="H25" s="2">
        <v>25365</v>
      </c>
      <c r="I25" s="2">
        <v>44848</v>
      </c>
      <c r="J25" s="2"/>
      <c r="K25" s="26">
        <v>0.9598111173843864</v>
      </c>
      <c r="L25" s="26">
        <v>1.5572639463828108</v>
      </c>
      <c r="M25" s="26">
        <v>1.2977167320727792</v>
      </c>
    </row>
    <row r="26" spans="1:13" s="3" customFormat="1" ht="12" customHeight="1" x14ac:dyDescent="0.25">
      <c r="A26" s="27" t="s">
        <v>17</v>
      </c>
      <c r="B26" s="27"/>
      <c r="C26" s="2">
        <v>440</v>
      </c>
      <c r="D26" s="2">
        <v>2137</v>
      </c>
      <c r="E26" s="2">
        <v>2577</v>
      </c>
      <c r="F26" s="2"/>
      <c r="G26" s="2">
        <v>5133</v>
      </c>
      <c r="H26" s="2">
        <v>11500</v>
      </c>
      <c r="I26" s="2">
        <v>16633</v>
      </c>
      <c r="J26" s="2"/>
      <c r="K26" s="26">
        <v>8.5719851938437568</v>
      </c>
      <c r="L26" s="26">
        <v>18.582608695652176</v>
      </c>
      <c r="M26" s="26">
        <v>15.493296458846869</v>
      </c>
    </row>
    <row r="27" spans="1:13" s="3" customFormat="1" ht="12" customHeight="1" x14ac:dyDescent="0.25">
      <c r="A27" s="27"/>
      <c r="B27" s="27"/>
      <c r="C27" s="2"/>
      <c r="D27" s="2"/>
      <c r="E27" s="2"/>
      <c r="F27" s="2"/>
      <c r="G27" s="2"/>
      <c r="H27" s="2"/>
      <c r="I27" s="2"/>
      <c r="J27" s="2"/>
      <c r="K27" s="26"/>
      <c r="L27" s="26"/>
      <c r="M27" s="26"/>
    </row>
    <row r="28" spans="1:13" s="3" customFormat="1" ht="15.75" customHeight="1" x14ac:dyDescent="0.25">
      <c r="A28" s="27" t="s">
        <v>22</v>
      </c>
      <c r="B28" s="27"/>
      <c r="C28" s="2"/>
      <c r="D28" s="2"/>
      <c r="E28" s="2"/>
      <c r="F28" s="2"/>
      <c r="G28" s="2"/>
      <c r="H28" s="2"/>
      <c r="I28" s="2"/>
      <c r="J28" s="2"/>
      <c r="K28" s="26"/>
      <c r="L28" s="26"/>
      <c r="M28" s="26"/>
    </row>
    <row r="29" spans="1:13" s="3" customFormat="1" ht="15.95" customHeight="1" x14ac:dyDescent="0.25">
      <c r="A29" s="1" t="s">
        <v>48</v>
      </c>
      <c r="B29" s="27"/>
      <c r="C29" s="45"/>
      <c r="D29" s="45"/>
      <c r="E29" s="45"/>
      <c r="F29" s="2"/>
      <c r="G29" s="2"/>
      <c r="H29" s="2"/>
      <c r="I29" s="2"/>
      <c r="J29" s="2"/>
      <c r="K29" s="43"/>
      <c r="L29" s="43"/>
      <c r="M29" s="43"/>
    </row>
    <row r="30" spans="1:13" s="4" customFormat="1" ht="12" customHeight="1" x14ac:dyDescent="0.25">
      <c r="B30" s="63" t="s">
        <v>49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0"/>
    </row>
    <row r="31" spans="1:13" s="33" customFormat="1" ht="3.95" customHeight="1" x14ac:dyDescent="0.25">
      <c r="A31" s="18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314B3-8E12-4E9C-844B-A2645EEE5B67}">
  <dimension ref="A1:M31"/>
  <sheetViews>
    <sheetView workbookViewId="0">
      <selection activeCell="N1" sqref="N1"/>
    </sheetView>
  </sheetViews>
  <sheetFormatPr baseColWidth="10" defaultColWidth="16" defaultRowHeight="9.9499999999999993" customHeight="1" x14ac:dyDescent="0.25"/>
  <cols>
    <col min="1" max="1" width="9" style="2" customWidth="1"/>
    <col min="2" max="2" width="28.796875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3" width="9" style="2" customWidth="1"/>
    <col min="14" max="16384" width="16" style="2"/>
  </cols>
  <sheetData>
    <row r="1" spans="1:13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</row>
    <row r="2" spans="1:13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13" s="8" customFormat="1" ht="39.950000000000003" customHeight="1" x14ac:dyDescent="0.25">
      <c r="A3" s="19" t="s">
        <v>23</v>
      </c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s="10" customFormat="1" ht="15" customHeight="1" x14ac:dyDescent="0.2">
      <c r="A4" s="19" t="s">
        <v>29</v>
      </c>
      <c r="C4" s="9"/>
      <c r="D4" s="9"/>
      <c r="E4" s="9"/>
      <c r="F4" s="9"/>
      <c r="G4" s="9"/>
      <c r="H4" s="21"/>
      <c r="I4" s="9"/>
      <c r="J4" s="21"/>
      <c r="K4" s="9"/>
      <c r="L4" s="9"/>
      <c r="M4" s="42" t="s">
        <v>58</v>
      </c>
    </row>
    <row r="5" spans="1:13" s="13" customFormat="1" ht="15.95" customHeight="1" x14ac:dyDescent="0.25">
      <c r="A5" s="22" t="s">
        <v>12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13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13" s="14" customFormat="1" ht="12" customHeight="1" x14ac:dyDescent="0.25">
      <c r="E9" s="14" t="s">
        <v>19</v>
      </c>
      <c r="I9" s="14" t="s">
        <v>20</v>
      </c>
      <c r="M9" s="14" t="s">
        <v>13</v>
      </c>
    </row>
    <row r="10" spans="1:13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13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13" s="14" customFormat="1" ht="3.95" customHeight="1" x14ac:dyDescent="0.25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 s="14" customFormat="1" ht="3.95" customHeight="1" x14ac:dyDescent="0.25">
      <c r="A14" s="15"/>
      <c r="M14" s="15"/>
    </row>
    <row r="15" spans="1:13" s="3" customFormat="1" ht="19.5" customHeight="1" x14ac:dyDescent="0.25">
      <c r="A15" s="24" t="s">
        <v>15</v>
      </c>
      <c r="B15" s="25"/>
      <c r="C15" s="2">
        <v>49</v>
      </c>
      <c r="D15" s="2">
        <v>38</v>
      </c>
      <c r="E15" s="2">
        <v>87</v>
      </c>
      <c r="F15" s="2"/>
      <c r="G15" s="2">
        <v>176421</v>
      </c>
      <c r="H15" s="2">
        <v>182752</v>
      </c>
      <c r="I15" s="2">
        <v>359173</v>
      </c>
      <c r="J15" s="2"/>
      <c r="K15" s="26">
        <v>2.7774471293100029E-2</v>
      </c>
      <c r="L15" s="26">
        <v>2.0793206093503765E-2</v>
      </c>
      <c r="M15" s="26">
        <v>2.4222310697073555E-2</v>
      </c>
    </row>
    <row r="16" spans="1:13" s="3" customFormat="1" ht="12" customHeight="1" x14ac:dyDescent="0.25">
      <c r="A16" s="24" t="s">
        <v>3</v>
      </c>
      <c r="B16" s="25"/>
      <c r="C16" s="2">
        <v>33</v>
      </c>
      <c r="D16" s="2">
        <v>57</v>
      </c>
      <c r="E16" s="2">
        <v>90</v>
      </c>
      <c r="F16" s="2"/>
      <c r="G16" s="2">
        <v>8084</v>
      </c>
      <c r="H16" s="2">
        <v>9349</v>
      </c>
      <c r="I16" s="2">
        <v>17433</v>
      </c>
      <c r="J16" s="2"/>
      <c r="K16" s="26">
        <v>0.40821375556655121</v>
      </c>
      <c r="L16" s="26">
        <v>0.60969087602952188</v>
      </c>
      <c r="M16" s="26">
        <v>0.51626226122870422</v>
      </c>
    </row>
    <row r="17" spans="1:13" s="3" customFormat="1" ht="12" customHeight="1" x14ac:dyDescent="0.25">
      <c r="A17" s="27" t="s">
        <v>4</v>
      </c>
      <c r="B17" s="27"/>
      <c r="C17" s="2">
        <v>61</v>
      </c>
      <c r="D17" s="2">
        <v>118</v>
      </c>
      <c r="E17" s="2">
        <v>179</v>
      </c>
      <c r="F17" s="2"/>
      <c r="G17" s="2">
        <v>6372</v>
      </c>
      <c r="H17" s="2">
        <v>8535</v>
      </c>
      <c r="I17" s="2">
        <v>14907</v>
      </c>
      <c r="J17" s="2"/>
      <c r="K17" s="26">
        <v>0.95731324544883856</v>
      </c>
      <c r="L17" s="26">
        <v>1.3825424721734036</v>
      </c>
      <c r="M17" s="26">
        <v>1.2007781579123902</v>
      </c>
    </row>
    <row r="18" spans="1:13" s="3" customFormat="1" ht="12" customHeight="1" x14ac:dyDescent="0.25">
      <c r="A18" s="27" t="s">
        <v>5</v>
      </c>
      <c r="B18" s="27"/>
      <c r="C18" s="2">
        <v>82</v>
      </c>
      <c r="D18" s="2">
        <v>250</v>
      </c>
      <c r="E18" s="2">
        <v>332</v>
      </c>
      <c r="F18" s="2"/>
      <c r="G18" s="2">
        <v>4635</v>
      </c>
      <c r="H18" s="2">
        <v>7236</v>
      </c>
      <c r="I18" s="2">
        <v>11871</v>
      </c>
      <c r="J18" s="2"/>
      <c r="K18" s="26">
        <v>1.7691477885652642</v>
      </c>
      <c r="L18" s="26">
        <v>3.4549474847982311</v>
      </c>
      <c r="M18" s="26">
        <v>2.7967315306208405</v>
      </c>
    </row>
    <row r="19" spans="1:13" s="3" customFormat="1" ht="15.95" customHeight="1" x14ac:dyDescent="0.25">
      <c r="A19" s="27" t="s">
        <v>6</v>
      </c>
      <c r="B19" s="27"/>
      <c r="C19" s="2">
        <v>106</v>
      </c>
      <c r="D19" s="2">
        <v>417</v>
      </c>
      <c r="E19" s="2">
        <v>523</v>
      </c>
      <c r="F19" s="2"/>
      <c r="G19" s="2">
        <v>2774</v>
      </c>
      <c r="H19" s="2">
        <v>5247</v>
      </c>
      <c r="I19" s="2">
        <v>8021</v>
      </c>
      <c r="J19" s="2"/>
      <c r="K19" s="26">
        <v>3.8211968276856521</v>
      </c>
      <c r="L19" s="26">
        <v>7.9473985134362488</v>
      </c>
      <c r="M19" s="26">
        <v>6.5203839920209452</v>
      </c>
    </row>
    <row r="20" spans="1:13" s="3" customFormat="1" ht="12" customHeight="1" x14ac:dyDescent="0.25">
      <c r="A20" s="27" t="s">
        <v>7</v>
      </c>
      <c r="B20" s="27"/>
      <c r="C20" s="2">
        <v>163</v>
      </c>
      <c r="D20" s="2">
        <v>724</v>
      </c>
      <c r="E20" s="2">
        <v>887</v>
      </c>
      <c r="F20" s="2"/>
      <c r="G20" s="2">
        <v>1513</v>
      </c>
      <c r="H20" s="2">
        <v>3560</v>
      </c>
      <c r="I20" s="2">
        <v>5073</v>
      </c>
      <c r="J20" s="2"/>
      <c r="K20" s="26">
        <v>10.773298083278256</v>
      </c>
      <c r="L20" s="26">
        <v>20.337078651685395</v>
      </c>
      <c r="M20" s="26">
        <v>17.484723043563967</v>
      </c>
    </row>
    <row r="21" spans="1:13" s="3" customFormat="1" ht="12" customHeight="1" x14ac:dyDescent="0.25">
      <c r="A21" s="27" t="s">
        <v>8</v>
      </c>
      <c r="B21" s="27"/>
      <c r="C21" s="2">
        <v>128</v>
      </c>
      <c r="D21" s="2">
        <v>673</v>
      </c>
      <c r="E21" s="2">
        <v>801</v>
      </c>
      <c r="F21" s="2"/>
      <c r="G21" s="2">
        <v>562</v>
      </c>
      <c r="H21" s="2">
        <v>1914</v>
      </c>
      <c r="I21" s="2">
        <v>2476</v>
      </c>
      <c r="J21" s="2"/>
      <c r="K21" s="26">
        <v>22.77580071174377</v>
      </c>
      <c r="L21" s="26">
        <v>35.1619644723093</v>
      </c>
      <c r="M21" s="26">
        <v>32.35056542810986</v>
      </c>
    </row>
    <row r="22" spans="1:13" s="3" customFormat="1" ht="12" customHeight="1" x14ac:dyDescent="0.25">
      <c r="A22" s="27" t="s">
        <v>11</v>
      </c>
      <c r="B22" s="27"/>
      <c r="C22" s="2">
        <v>34</v>
      </c>
      <c r="D22" s="2">
        <v>276</v>
      </c>
      <c r="E22" s="2">
        <v>310</v>
      </c>
      <c r="F22" s="2"/>
      <c r="G22" s="2">
        <v>118</v>
      </c>
      <c r="H22" s="2">
        <v>499</v>
      </c>
      <c r="I22" s="2">
        <v>617</v>
      </c>
      <c r="J22" s="2"/>
      <c r="K22" s="26">
        <v>28.8135593220339</v>
      </c>
      <c r="L22" s="26">
        <v>55.31062124248497</v>
      </c>
      <c r="M22" s="26">
        <v>50.243111831442469</v>
      </c>
    </row>
    <row r="23" spans="1:13" s="3" customFormat="1" ht="12" customHeight="1" x14ac:dyDescent="0.25">
      <c r="A23" s="27" t="s">
        <v>9</v>
      </c>
      <c r="B23" s="27"/>
      <c r="C23" s="32">
        <v>4</v>
      </c>
      <c r="D23" s="2">
        <v>47</v>
      </c>
      <c r="E23" s="2">
        <v>51</v>
      </c>
      <c r="F23" s="2"/>
      <c r="G23" s="2">
        <v>11</v>
      </c>
      <c r="H23" s="2">
        <v>68</v>
      </c>
      <c r="I23" s="2">
        <v>79</v>
      </c>
      <c r="J23" s="2"/>
      <c r="K23" s="32" t="s">
        <v>10</v>
      </c>
      <c r="L23" s="26">
        <v>69.117647058823522</v>
      </c>
      <c r="M23" s="26">
        <v>64.556962025316452</v>
      </c>
    </row>
    <row r="24" spans="1:13" s="20" customFormat="1" ht="20.100000000000001" customHeight="1" x14ac:dyDescent="0.25">
      <c r="A24" s="28" t="s">
        <v>14</v>
      </c>
      <c r="B24" s="28"/>
      <c r="C24" s="29">
        <v>660</v>
      </c>
      <c r="D24" s="29">
        <v>2600</v>
      </c>
      <c r="E24" s="29">
        <v>3260</v>
      </c>
      <c r="F24" s="29"/>
      <c r="G24" s="29">
        <v>200490</v>
      </c>
      <c r="H24" s="29">
        <v>219160</v>
      </c>
      <c r="I24" s="29">
        <v>419650</v>
      </c>
      <c r="J24" s="29"/>
      <c r="K24" s="30">
        <v>0.32919347598383958</v>
      </c>
      <c r="L24" s="30">
        <v>1.1863478736995801</v>
      </c>
      <c r="M24" s="30">
        <v>0.77683784105802456</v>
      </c>
    </row>
    <row r="25" spans="1:13" s="3" customFormat="1" ht="20.100000000000001" customHeight="1" x14ac:dyDescent="0.25">
      <c r="A25" s="31" t="s">
        <v>16</v>
      </c>
      <c r="B25" s="27"/>
      <c r="C25" s="2">
        <v>176</v>
      </c>
      <c r="D25" s="2">
        <v>425</v>
      </c>
      <c r="E25" s="2">
        <v>601</v>
      </c>
      <c r="F25" s="2"/>
      <c r="G25" s="2">
        <v>19091</v>
      </c>
      <c r="H25" s="2">
        <v>25120</v>
      </c>
      <c r="I25" s="2">
        <v>44211</v>
      </c>
      <c r="J25" s="2"/>
      <c r="K25" s="26">
        <v>0.92190037190299101</v>
      </c>
      <c r="L25" s="26">
        <v>1.6918789808917196</v>
      </c>
      <c r="M25" s="26">
        <v>1.3593901970097939</v>
      </c>
    </row>
    <row r="26" spans="1:13" s="3" customFormat="1" ht="12" customHeight="1" x14ac:dyDescent="0.25">
      <c r="A26" s="27" t="s">
        <v>17</v>
      </c>
      <c r="B26" s="27"/>
      <c r="C26" s="2">
        <v>435</v>
      </c>
      <c r="D26" s="2">
        <v>2137</v>
      </c>
      <c r="E26" s="2">
        <v>2572</v>
      </c>
      <c r="F26" s="2"/>
      <c r="G26" s="2">
        <v>4978</v>
      </c>
      <c r="H26" s="2">
        <v>11288</v>
      </c>
      <c r="I26" s="2">
        <v>16266</v>
      </c>
      <c r="J26" s="2"/>
      <c r="K26" s="26">
        <v>8.7384491763760543</v>
      </c>
      <c r="L26" s="26">
        <v>18.931608788093552</v>
      </c>
      <c r="M26" s="26">
        <v>15.812123447682284</v>
      </c>
    </row>
    <row r="27" spans="1:13" s="3" customFormat="1" ht="12" customHeight="1" x14ac:dyDescent="0.25">
      <c r="A27" s="27"/>
      <c r="B27" s="27"/>
      <c r="C27" s="2"/>
      <c r="D27" s="2"/>
      <c r="E27" s="2"/>
      <c r="F27" s="2"/>
      <c r="G27" s="2"/>
      <c r="H27" s="2"/>
      <c r="I27" s="2"/>
      <c r="J27" s="2"/>
      <c r="K27" s="26"/>
      <c r="L27" s="26"/>
      <c r="M27" s="26"/>
    </row>
    <row r="28" spans="1:13" s="3" customFormat="1" ht="15.75" customHeight="1" x14ac:dyDescent="0.25">
      <c r="A28" s="27" t="s">
        <v>22</v>
      </c>
      <c r="B28" s="27"/>
      <c r="C28" s="2"/>
      <c r="D28" s="2"/>
      <c r="E28" s="2"/>
      <c r="F28" s="2"/>
      <c r="G28" s="2"/>
      <c r="H28" s="2"/>
      <c r="I28" s="2"/>
      <c r="J28" s="2"/>
      <c r="K28" s="26"/>
      <c r="L28" s="26"/>
      <c r="M28" s="26"/>
    </row>
    <row r="29" spans="1:13" s="3" customFormat="1" ht="15.95" customHeight="1" x14ac:dyDescent="0.25">
      <c r="A29" s="1" t="s">
        <v>48</v>
      </c>
      <c r="B29" s="27"/>
      <c r="C29" s="45"/>
      <c r="D29" s="45"/>
      <c r="E29" s="45"/>
      <c r="F29" s="2"/>
      <c r="G29" s="2"/>
      <c r="H29" s="2"/>
      <c r="I29" s="2"/>
      <c r="J29" s="2"/>
      <c r="K29" s="43"/>
      <c r="L29" s="43"/>
      <c r="M29" s="43"/>
    </row>
    <row r="30" spans="1:13" s="4" customFormat="1" ht="12" customHeight="1" x14ac:dyDescent="0.25">
      <c r="B30" s="63" t="s">
        <v>49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0"/>
    </row>
    <row r="31" spans="1:13" s="33" customFormat="1" ht="3.95" customHeight="1" x14ac:dyDescent="0.25">
      <c r="A31" s="18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8DA19-E666-4850-9CC8-8038BA2D0CE3}">
  <dimension ref="A1:M32"/>
  <sheetViews>
    <sheetView workbookViewId="0">
      <selection activeCell="N1" sqref="N1"/>
    </sheetView>
  </sheetViews>
  <sheetFormatPr baseColWidth="10" defaultColWidth="16" defaultRowHeight="9.9499999999999993" customHeight="1" x14ac:dyDescent="0.25"/>
  <cols>
    <col min="1" max="1" width="9" style="2" customWidth="1"/>
    <col min="2" max="2" width="28.796875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3" width="9" style="2" customWidth="1"/>
    <col min="14" max="16384" width="16" style="2"/>
  </cols>
  <sheetData>
    <row r="1" spans="1:13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</row>
    <row r="2" spans="1:13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13" s="8" customFormat="1" ht="39.950000000000003" customHeight="1" x14ac:dyDescent="0.25">
      <c r="A3" s="19" t="s">
        <v>23</v>
      </c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s="10" customFormat="1" ht="15" customHeight="1" x14ac:dyDescent="0.2">
      <c r="A4" s="54" t="s">
        <v>30</v>
      </c>
      <c r="C4" s="9"/>
      <c r="D4" s="9"/>
      <c r="E4" s="9"/>
      <c r="F4" s="9"/>
      <c r="G4" s="9"/>
      <c r="H4" s="21"/>
      <c r="I4" s="9"/>
      <c r="J4" s="21"/>
      <c r="K4" s="9"/>
      <c r="L4" s="9"/>
      <c r="M4" s="42" t="s">
        <v>58</v>
      </c>
    </row>
    <row r="5" spans="1:13" s="13" customFormat="1" ht="15.95" customHeight="1" x14ac:dyDescent="0.25">
      <c r="A5" s="22" t="s">
        <v>12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13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13" s="14" customFormat="1" ht="12" customHeight="1" x14ac:dyDescent="0.25">
      <c r="E9" s="14" t="s">
        <v>19</v>
      </c>
      <c r="I9" s="14" t="s">
        <v>20</v>
      </c>
      <c r="M9" s="14" t="s">
        <v>13</v>
      </c>
    </row>
    <row r="10" spans="1:13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13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13" s="14" customFormat="1" ht="3.95" customHeight="1" x14ac:dyDescent="0.25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 s="14" customFormat="1" ht="3.95" customHeight="1" x14ac:dyDescent="0.25">
      <c r="A14" s="15"/>
      <c r="M14" s="15"/>
    </row>
    <row r="15" spans="1:13" s="3" customFormat="1" ht="19.5" customHeight="1" x14ac:dyDescent="0.25">
      <c r="A15" s="24" t="s">
        <v>15</v>
      </c>
      <c r="B15" s="25"/>
      <c r="C15" s="2">
        <v>54</v>
      </c>
      <c r="D15" s="2">
        <v>44</v>
      </c>
      <c r="E15" s="2">
        <v>98</v>
      </c>
      <c r="F15" s="2"/>
      <c r="G15" s="2">
        <v>173939</v>
      </c>
      <c r="H15" s="2">
        <v>180192</v>
      </c>
      <c r="I15" s="2">
        <v>354131</v>
      </c>
      <c r="J15" s="2"/>
      <c r="K15" s="26">
        <v>3.1045366479053E-2</v>
      </c>
      <c r="L15" s="26">
        <v>2.4418398153081156E-2</v>
      </c>
      <c r="M15" s="26">
        <v>2.7673375106951951E-2</v>
      </c>
    </row>
    <row r="16" spans="1:13" s="3" customFormat="1" ht="12" customHeight="1" x14ac:dyDescent="0.25">
      <c r="A16" s="24" t="s">
        <v>3</v>
      </c>
      <c r="B16" s="25"/>
      <c r="C16" s="2">
        <v>29</v>
      </c>
      <c r="D16" s="2">
        <v>62</v>
      </c>
      <c r="E16" s="2">
        <v>91</v>
      </c>
      <c r="F16" s="2"/>
      <c r="G16" s="2">
        <v>7842</v>
      </c>
      <c r="H16" s="2">
        <v>9331</v>
      </c>
      <c r="I16" s="2">
        <v>17173</v>
      </c>
      <c r="J16" s="2"/>
      <c r="K16" s="26">
        <v>0.36980362152512114</v>
      </c>
      <c r="L16" s="26">
        <v>0.66445182724252494</v>
      </c>
      <c r="M16" s="26">
        <v>0.52990158970476908</v>
      </c>
    </row>
    <row r="17" spans="1:13" s="3" customFormat="1" ht="12" customHeight="1" x14ac:dyDescent="0.25">
      <c r="A17" s="27" t="s">
        <v>4</v>
      </c>
      <c r="B17" s="27"/>
      <c r="C17" s="2">
        <v>60</v>
      </c>
      <c r="D17" s="2">
        <v>107</v>
      </c>
      <c r="E17" s="2">
        <v>167</v>
      </c>
      <c r="F17" s="2"/>
      <c r="G17" s="2">
        <v>6205</v>
      </c>
      <c r="H17" s="2">
        <v>8414</v>
      </c>
      <c r="I17" s="2">
        <v>14619</v>
      </c>
      <c r="J17" s="2"/>
      <c r="K17" s="26">
        <v>0.96696212731668019</v>
      </c>
      <c r="L17" s="26">
        <v>1.2716900404088425</v>
      </c>
      <c r="M17" s="26">
        <v>1.1423489978794719</v>
      </c>
    </row>
    <row r="18" spans="1:13" s="3" customFormat="1" ht="12" customHeight="1" x14ac:dyDescent="0.25">
      <c r="A18" s="27" t="s">
        <v>5</v>
      </c>
      <c r="B18" s="27"/>
      <c r="C18" s="2">
        <v>89</v>
      </c>
      <c r="D18" s="2">
        <v>245</v>
      </c>
      <c r="E18" s="2">
        <v>334</v>
      </c>
      <c r="F18" s="2"/>
      <c r="G18" s="2">
        <v>4642</v>
      </c>
      <c r="H18" s="2">
        <v>7265</v>
      </c>
      <c r="I18" s="2">
        <v>11907</v>
      </c>
      <c r="J18" s="2"/>
      <c r="K18" s="26">
        <v>1.9172770357604478</v>
      </c>
      <c r="L18" s="26">
        <v>3.3723331039229176</v>
      </c>
      <c r="M18" s="26">
        <v>2.8050726463424875</v>
      </c>
    </row>
    <row r="19" spans="1:13" s="3" customFormat="1" ht="15.95" customHeight="1" x14ac:dyDescent="0.25">
      <c r="A19" s="27" t="s">
        <v>6</v>
      </c>
      <c r="B19" s="27"/>
      <c r="C19" s="2">
        <v>121</v>
      </c>
      <c r="D19" s="2">
        <v>437</v>
      </c>
      <c r="E19" s="2">
        <v>558</v>
      </c>
      <c r="F19" s="2"/>
      <c r="G19" s="2">
        <v>2604</v>
      </c>
      <c r="H19" s="2">
        <v>4950</v>
      </c>
      <c r="I19" s="2">
        <v>7554</v>
      </c>
      <c r="J19" s="2"/>
      <c r="K19" s="26">
        <v>4.6466973886328731</v>
      </c>
      <c r="L19" s="26">
        <v>8.8282828282828287</v>
      </c>
      <c r="M19" s="26">
        <v>7.386814932486101</v>
      </c>
    </row>
    <row r="20" spans="1:13" s="3" customFormat="1" ht="12" customHeight="1" x14ac:dyDescent="0.25">
      <c r="A20" s="27" t="s">
        <v>7</v>
      </c>
      <c r="B20" s="27"/>
      <c r="C20" s="2">
        <v>152</v>
      </c>
      <c r="D20" s="2">
        <v>755</v>
      </c>
      <c r="E20" s="2">
        <v>907</v>
      </c>
      <c r="F20" s="2"/>
      <c r="G20" s="2">
        <v>1442</v>
      </c>
      <c r="H20" s="2">
        <v>3657</v>
      </c>
      <c r="I20" s="2">
        <v>5099</v>
      </c>
      <c r="J20" s="2"/>
      <c r="K20" s="26">
        <v>10.540915395284326</v>
      </c>
      <c r="L20" s="26">
        <v>20.64533770850424</v>
      </c>
      <c r="M20" s="26">
        <v>17.787801529711707</v>
      </c>
    </row>
    <row r="21" spans="1:13" s="3" customFormat="1" ht="12" customHeight="1" x14ac:dyDescent="0.25">
      <c r="A21" s="27" t="s">
        <v>8</v>
      </c>
      <c r="B21" s="27"/>
      <c r="C21" s="2">
        <v>135</v>
      </c>
      <c r="D21" s="2">
        <v>676</v>
      </c>
      <c r="E21" s="2">
        <v>811</v>
      </c>
      <c r="F21" s="2"/>
      <c r="G21" s="2">
        <v>581</v>
      </c>
      <c r="H21" s="2">
        <v>1869</v>
      </c>
      <c r="I21" s="2">
        <v>2450</v>
      </c>
      <c r="J21" s="2"/>
      <c r="K21" s="26">
        <v>23.235800344234079</v>
      </c>
      <c r="L21" s="26">
        <v>36.169074371321564</v>
      </c>
      <c r="M21" s="26">
        <v>33.102040816326529</v>
      </c>
    </row>
    <row r="22" spans="1:13" s="3" customFormat="1" ht="12" customHeight="1" x14ac:dyDescent="0.25">
      <c r="A22" s="27" t="s">
        <v>11</v>
      </c>
      <c r="B22" s="27"/>
      <c r="C22" s="2">
        <v>33</v>
      </c>
      <c r="D22" s="2">
        <v>263</v>
      </c>
      <c r="E22" s="2">
        <v>296</v>
      </c>
      <c r="F22" s="2"/>
      <c r="G22" s="2">
        <v>103</v>
      </c>
      <c r="H22" s="2">
        <v>477</v>
      </c>
      <c r="I22" s="2">
        <v>580</v>
      </c>
      <c r="J22" s="2"/>
      <c r="K22" s="26">
        <v>32.038834951456316</v>
      </c>
      <c r="L22" s="26">
        <v>55.136268343815509</v>
      </c>
      <c r="M22" s="26">
        <v>51.03448275862069</v>
      </c>
    </row>
    <row r="23" spans="1:13" s="3" customFormat="1" ht="12" customHeight="1" x14ac:dyDescent="0.25">
      <c r="A23" s="27" t="s">
        <v>9</v>
      </c>
      <c r="B23" s="27"/>
      <c r="C23" s="61" t="s">
        <v>43</v>
      </c>
      <c r="D23" s="61" t="s">
        <v>43</v>
      </c>
      <c r="E23" s="61" t="s">
        <v>43</v>
      </c>
      <c r="F23" s="2"/>
      <c r="G23" s="2">
        <v>12</v>
      </c>
      <c r="H23" s="2">
        <v>60</v>
      </c>
      <c r="I23" s="2">
        <v>72</v>
      </c>
      <c r="J23" s="2"/>
      <c r="K23" s="61" t="s">
        <v>43</v>
      </c>
      <c r="L23" s="61" t="s">
        <v>43</v>
      </c>
      <c r="M23" s="61" t="s">
        <v>43</v>
      </c>
    </row>
    <row r="24" spans="1:13" s="3" customFormat="1" ht="12" customHeight="1" x14ac:dyDescent="0.25">
      <c r="A24" s="27" t="s">
        <v>21</v>
      </c>
      <c r="B24" s="27"/>
      <c r="C24" s="61" t="s">
        <v>43</v>
      </c>
      <c r="D24" s="61" t="s">
        <v>43</v>
      </c>
      <c r="E24" s="61" t="s">
        <v>43</v>
      </c>
      <c r="F24" s="2"/>
      <c r="G24" s="32" t="s">
        <v>10</v>
      </c>
      <c r="H24" s="32" t="s">
        <v>10</v>
      </c>
      <c r="I24" s="32" t="s">
        <v>10</v>
      </c>
      <c r="J24" s="32"/>
      <c r="K24" s="32" t="s">
        <v>10</v>
      </c>
      <c r="L24" s="32" t="s">
        <v>10</v>
      </c>
      <c r="M24" s="32" t="s">
        <v>10</v>
      </c>
    </row>
    <row r="25" spans="1:13" s="20" customFormat="1" ht="20.100000000000001" customHeight="1" x14ac:dyDescent="0.25">
      <c r="A25" s="28" t="s">
        <v>14</v>
      </c>
      <c r="B25" s="28"/>
      <c r="C25" s="29">
        <v>677</v>
      </c>
      <c r="D25" s="29">
        <v>2634</v>
      </c>
      <c r="E25" s="29">
        <v>3311</v>
      </c>
      <c r="F25" s="29"/>
      <c r="G25" s="29">
        <v>197370</v>
      </c>
      <c r="H25" s="29">
        <v>216215</v>
      </c>
      <c r="I25" s="29">
        <v>413585</v>
      </c>
      <c r="J25" s="29"/>
      <c r="K25" s="30">
        <v>0.34301058924861938</v>
      </c>
      <c r="L25" s="30">
        <v>1.2182318525541707</v>
      </c>
      <c r="M25" s="30">
        <v>0.80056094877715578</v>
      </c>
    </row>
    <row r="26" spans="1:13" s="3" customFormat="1" ht="20.100000000000001" customHeight="1" x14ac:dyDescent="0.25">
      <c r="A26" s="31" t="s">
        <v>16</v>
      </c>
      <c r="B26" s="27"/>
      <c r="C26" s="2">
        <v>178</v>
      </c>
      <c r="D26" s="2">
        <v>414</v>
      </c>
      <c r="E26" s="2">
        <v>592</v>
      </c>
      <c r="F26" s="2"/>
      <c r="G26" s="2">
        <v>18689</v>
      </c>
      <c r="H26" s="2">
        <v>25010</v>
      </c>
      <c r="I26" s="2">
        <v>43699</v>
      </c>
      <c r="J26" s="2"/>
      <c r="K26" s="26">
        <v>0.95243191181978692</v>
      </c>
      <c r="L26" s="26">
        <v>1.6553378648540582</v>
      </c>
      <c r="M26" s="26">
        <v>1.3547220760200462</v>
      </c>
    </row>
    <row r="27" spans="1:13" s="3" customFormat="1" ht="12" customHeight="1" x14ac:dyDescent="0.25">
      <c r="A27" s="27" t="s">
        <v>17</v>
      </c>
      <c r="B27" s="27"/>
      <c r="C27" s="2">
        <v>445</v>
      </c>
      <c r="D27" s="2">
        <v>2174</v>
      </c>
      <c r="E27" s="2">
        <v>2619</v>
      </c>
      <c r="F27" s="2"/>
      <c r="G27" s="2">
        <v>4742</v>
      </c>
      <c r="H27" s="2">
        <v>11013</v>
      </c>
      <c r="I27" s="2">
        <v>15755</v>
      </c>
      <c r="J27" s="2"/>
      <c r="K27" s="26">
        <v>9.3842260649514966</v>
      </c>
      <c r="L27" s="26">
        <v>19.740306910015438</v>
      </c>
      <c r="M27" s="26">
        <v>16.6232941923199</v>
      </c>
    </row>
    <row r="28" spans="1:13" s="3" customFormat="1" ht="12" customHeight="1" x14ac:dyDescent="0.25">
      <c r="A28" s="27"/>
      <c r="B28" s="27"/>
      <c r="C28" s="2"/>
      <c r="D28" s="2"/>
      <c r="E28" s="2"/>
      <c r="F28" s="2"/>
      <c r="G28" s="2"/>
      <c r="H28" s="2"/>
      <c r="I28" s="2"/>
      <c r="J28" s="2"/>
      <c r="K28" s="26"/>
      <c r="L28" s="26"/>
      <c r="M28" s="26"/>
    </row>
    <row r="29" spans="1:13" s="3" customFormat="1" ht="15.75" customHeight="1" x14ac:dyDescent="0.25">
      <c r="A29" s="27" t="s">
        <v>22</v>
      </c>
      <c r="B29" s="27"/>
      <c r="C29" s="2"/>
      <c r="D29" s="2"/>
      <c r="E29" s="2"/>
      <c r="F29" s="2"/>
      <c r="G29" s="2"/>
      <c r="H29" s="2"/>
      <c r="I29" s="2"/>
      <c r="J29" s="2"/>
      <c r="K29" s="26"/>
      <c r="L29" s="26"/>
      <c r="M29" s="26"/>
    </row>
    <row r="30" spans="1:13" s="3" customFormat="1" ht="15.95" customHeight="1" x14ac:dyDescent="0.25">
      <c r="A30" s="1" t="s">
        <v>48</v>
      </c>
      <c r="B30" s="27"/>
      <c r="C30" s="45"/>
      <c r="D30" s="45"/>
      <c r="E30" s="45"/>
      <c r="F30" s="2"/>
      <c r="G30" s="2"/>
      <c r="H30" s="2"/>
      <c r="I30" s="2"/>
      <c r="J30" s="2"/>
      <c r="K30" s="43"/>
      <c r="L30" s="43"/>
      <c r="M30" s="43"/>
    </row>
    <row r="31" spans="1:13" s="4" customFormat="1" ht="12" customHeight="1" x14ac:dyDescent="0.25">
      <c r="B31" s="63" t="s">
        <v>49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0"/>
    </row>
    <row r="32" spans="1:13" s="33" customFormat="1" ht="3.95" customHeight="1" x14ac:dyDescent="0.25">
      <c r="A32" s="18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8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56538-04D3-4FC5-9F5C-661447478414}">
  <dimension ref="A1:M31"/>
  <sheetViews>
    <sheetView workbookViewId="0">
      <selection activeCell="N1" sqref="N1"/>
    </sheetView>
  </sheetViews>
  <sheetFormatPr baseColWidth="10" defaultColWidth="16" defaultRowHeight="9.9499999999999993" customHeight="1" x14ac:dyDescent="0.25"/>
  <cols>
    <col min="1" max="1" width="9" style="2" customWidth="1"/>
    <col min="2" max="2" width="28.796875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3" width="9" style="2" customWidth="1"/>
    <col min="14" max="16384" width="16" style="2"/>
  </cols>
  <sheetData>
    <row r="1" spans="1:13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</row>
    <row r="2" spans="1:13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13" s="8" customFormat="1" ht="39.950000000000003" customHeight="1" x14ac:dyDescent="0.25">
      <c r="A3" s="19" t="s">
        <v>23</v>
      </c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s="10" customFormat="1" ht="15" customHeight="1" x14ac:dyDescent="0.2">
      <c r="A4" s="54" t="s">
        <v>37</v>
      </c>
      <c r="C4" s="9"/>
      <c r="D4" s="9"/>
      <c r="E4" s="9"/>
      <c r="F4" s="9"/>
      <c r="G4" s="9"/>
      <c r="H4" s="21"/>
      <c r="I4" s="9"/>
      <c r="J4" s="21"/>
      <c r="K4" s="9"/>
      <c r="L4" s="9"/>
      <c r="M4" s="42" t="s">
        <v>58</v>
      </c>
    </row>
    <row r="5" spans="1:13" s="13" customFormat="1" ht="15.95" customHeight="1" x14ac:dyDescent="0.25">
      <c r="A5" s="22" t="s">
        <v>12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13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13" s="14" customFormat="1" ht="12" customHeight="1" x14ac:dyDescent="0.25">
      <c r="E9" s="14" t="s">
        <v>19</v>
      </c>
      <c r="I9" s="14" t="s">
        <v>20</v>
      </c>
      <c r="M9" s="14" t="s">
        <v>13</v>
      </c>
    </row>
    <row r="10" spans="1:13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13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13" s="14" customFormat="1" ht="3.95" customHeight="1" x14ac:dyDescent="0.25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 s="14" customFormat="1" ht="3.95" customHeight="1" x14ac:dyDescent="0.25">
      <c r="A14" s="15"/>
      <c r="M14" s="15"/>
    </row>
    <row r="15" spans="1:13" s="3" customFormat="1" ht="19.5" customHeight="1" x14ac:dyDescent="0.25">
      <c r="A15" s="24" t="s">
        <v>15</v>
      </c>
      <c r="B15" s="25"/>
      <c r="C15" s="2">
        <v>48</v>
      </c>
      <c r="D15" s="2">
        <v>40</v>
      </c>
      <c r="E15" s="2">
        <v>88</v>
      </c>
      <c r="F15" s="2"/>
      <c r="G15" s="2">
        <v>171975</v>
      </c>
      <c r="H15" s="2">
        <v>178018</v>
      </c>
      <c r="I15" s="2">
        <v>349993</v>
      </c>
      <c r="J15" s="2"/>
      <c r="K15" s="26">
        <v>2.7911033580462277E-2</v>
      </c>
      <c r="L15" s="26">
        <v>2.2469637901785213E-2</v>
      </c>
      <c r="M15" s="26">
        <v>2.514336001005734E-2</v>
      </c>
    </row>
    <row r="16" spans="1:13" s="3" customFormat="1" ht="12" customHeight="1" x14ac:dyDescent="0.25">
      <c r="A16" s="24" t="s">
        <v>3</v>
      </c>
      <c r="B16" s="25"/>
      <c r="C16" s="2">
        <v>28</v>
      </c>
      <c r="D16" s="2">
        <v>71</v>
      </c>
      <c r="E16" s="2">
        <v>99</v>
      </c>
      <c r="F16" s="2"/>
      <c r="G16" s="2">
        <v>7696</v>
      </c>
      <c r="H16" s="2">
        <v>9376</v>
      </c>
      <c r="I16" s="2">
        <v>17072</v>
      </c>
      <c r="J16" s="2"/>
      <c r="K16" s="26">
        <v>0.36382536382536385</v>
      </c>
      <c r="L16" s="26">
        <v>0.75725255972696248</v>
      </c>
      <c r="M16" s="26">
        <v>0.57989690721649489</v>
      </c>
    </row>
    <row r="17" spans="1:13" s="3" customFormat="1" ht="12" customHeight="1" x14ac:dyDescent="0.25">
      <c r="A17" s="27" t="s">
        <v>4</v>
      </c>
      <c r="B17" s="27"/>
      <c r="C17" s="2">
        <v>60</v>
      </c>
      <c r="D17" s="2">
        <v>126</v>
      </c>
      <c r="E17" s="2">
        <v>186</v>
      </c>
      <c r="F17" s="2"/>
      <c r="G17" s="2">
        <v>6059</v>
      </c>
      <c r="H17" s="2">
        <v>8257</v>
      </c>
      <c r="I17" s="2">
        <v>14316</v>
      </c>
      <c r="J17" s="2"/>
      <c r="K17" s="26">
        <v>0.99026241954117844</v>
      </c>
      <c r="L17" s="26">
        <v>1.5259779580961608</v>
      </c>
      <c r="M17" s="26">
        <v>1.2992455993294216</v>
      </c>
    </row>
    <row r="18" spans="1:13" s="3" customFormat="1" ht="12" customHeight="1" x14ac:dyDescent="0.25">
      <c r="A18" s="27" t="s">
        <v>5</v>
      </c>
      <c r="B18" s="27"/>
      <c r="C18" s="2">
        <v>94</v>
      </c>
      <c r="D18" s="2">
        <v>243</v>
      </c>
      <c r="E18" s="2">
        <v>337</v>
      </c>
      <c r="F18" s="2"/>
      <c r="G18" s="2">
        <v>4524</v>
      </c>
      <c r="H18" s="2">
        <v>7181</v>
      </c>
      <c r="I18" s="2">
        <v>11705</v>
      </c>
      <c r="J18" s="2"/>
      <c r="K18" s="26">
        <v>2.0778072502210434</v>
      </c>
      <c r="L18" s="26">
        <v>3.3839298147890267</v>
      </c>
      <c r="M18" s="26">
        <v>2.8791114908158906</v>
      </c>
    </row>
    <row r="19" spans="1:13" s="3" customFormat="1" ht="15.95" customHeight="1" x14ac:dyDescent="0.25">
      <c r="A19" s="27" t="s">
        <v>6</v>
      </c>
      <c r="B19" s="27"/>
      <c r="C19" s="2">
        <v>94</v>
      </c>
      <c r="D19" s="2">
        <v>423</v>
      </c>
      <c r="E19" s="2">
        <v>517</v>
      </c>
      <c r="F19" s="2"/>
      <c r="G19" s="2">
        <v>2415</v>
      </c>
      <c r="H19" s="2">
        <v>4665</v>
      </c>
      <c r="I19" s="2">
        <v>7080</v>
      </c>
      <c r="J19" s="2"/>
      <c r="K19" s="26">
        <v>3.8923395445134576</v>
      </c>
      <c r="L19" s="26">
        <v>9.0675241157556261</v>
      </c>
      <c r="M19" s="26">
        <v>7.3022598870056497</v>
      </c>
    </row>
    <row r="20" spans="1:13" s="3" customFormat="1" ht="12" customHeight="1" x14ac:dyDescent="0.25">
      <c r="A20" s="27" t="s">
        <v>7</v>
      </c>
      <c r="B20" s="27"/>
      <c r="C20" s="2">
        <v>166</v>
      </c>
      <c r="D20" s="2">
        <v>745</v>
      </c>
      <c r="E20" s="2">
        <v>911</v>
      </c>
      <c r="F20" s="2"/>
      <c r="G20" s="2">
        <v>1461</v>
      </c>
      <c r="H20" s="2">
        <v>3697</v>
      </c>
      <c r="I20" s="2">
        <v>5158</v>
      </c>
      <c r="J20" s="2"/>
      <c r="K20" s="26">
        <v>11.36208076659822</v>
      </c>
      <c r="L20" s="26">
        <v>20.151474168244523</v>
      </c>
      <c r="M20" s="26">
        <v>17.661884451337727</v>
      </c>
    </row>
    <row r="21" spans="1:13" s="3" customFormat="1" ht="12" customHeight="1" x14ac:dyDescent="0.25">
      <c r="A21" s="27" t="s">
        <v>8</v>
      </c>
      <c r="B21" s="27"/>
      <c r="C21" s="2">
        <v>122</v>
      </c>
      <c r="D21" s="2">
        <v>688</v>
      </c>
      <c r="E21" s="2">
        <v>810</v>
      </c>
      <c r="F21" s="2"/>
      <c r="G21" s="2">
        <v>554</v>
      </c>
      <c r="H21" s="2">
        <v>1846</v>
      </c>
      <c r="I21" s="2">
        <v>2400</v>
      </c>
      <c r="J21" s="2"/>
      <c r="K21" s="26">
        <v>22.021660649819495</v>
      </c>
      <c r="L21" s="26">
        <v>37.269772481040086</v>
      </c>
      <c r="M21" s="26">
        <v>33.75</v>
      </c>
    </row>
    <row r="22" spans="1:13" s="3" customFormat="1" ht="12" customHeight="1" x14ac:dyDescent="0.25">
      <c r="A22" s="27" t="s">
        <v>11</v>
      </c>
      <c r="B22" s="27"/>
      <c r="C22" s="2">
        <v>28</v>
      </c>
      <c r="D22" s="2">
        <v>268</v>
      </c>
      <c r="E22" s="2">
        <v>296</v>
      </c>
      <c r="F22" s="2"/>
      <c r="G22" s="2">
        <v>108</v>
      </c>
      <c r="H22" s="2">
        <v>451</v>
      </c>
      <c r="I22" s="2">
        <v>559</v>
      </c>
      <c r="J22" s="2"/>
      <c r="K22" s="26">
        <v>25.925925925925924</v>
      </c>
      <c r="L22" s="26">
        <v>59.423503325942349</v>
      </c>
      <c r="M22" s="26">
        <v>52.951699463327373</v>
      </c>
    </row>
    <row r="23" spans="1:13" s="3" customFormat="1" ht="12" customHeight="1" x14ac:dyDescent="0.25">
      <c r="A23" s="27" t="s">
        <v>9</v>
      </c>
      <c r="B23" s="27"/>
      <c r="C23" s="32">
        <v>9</v>
      </c>
      <c r="D23" s="2">
        <v>36</v>
      </c>
      <c r="E23" s="2">
        <v>45</v>
      </c>
      <c r="F23" s="2"/>
      <c r="G23" s="2">
        <v>13</v>
      </c>
      <c r="H23" s="2">
        <v>54</v>
      </c>
      <c r="I23" s="2">
        <v>67</v>
      </c>
      <c r="J23" s="2"/>
      <c r="K23" s="32" t="s">
        <v>10</v>
      </c>
      <c r="L23" s="26">
        <v>66.666666666666657</v>
      </c>
      <c r="M23" s="26">
        <v>67.164179104477611</v>
      </c>
    </row>
    <row r="24" spans="1:13" s="20" customFormat="1" ht="20.100000000000001" customHeight="1" x14ac:dyDescent="0.25">
      <c r="A24" s="28" t="s">
        <v>14</v>
      </c>
      <c r="B24" s="28"/>
      <c r="C24" s="29">
        <v>649</v>
      </c>
      <c r="D24" s="29">
        <v>2640</v>
      </c>
      <c r="E24" s="29">
        <v>3289</v>
      </c>
      <c r="F24" s="29"/>
      <c r="G24" s="29">
        <v>194805</v>
      </c>
      <c r="H24" s="29">
        <v>213545</v>
      </c>
      <c r="I24" s="29">
        <v>408350</v>
      </c>
      <c r="J24" s="29"/>
      <c r="K24" s="30">
        <v>0.33315366648699979</v>
      </c>
      <c r="L24" s="30">
        <v>1.2362733850008194</v>
      </c>
      <c r="M24" s="30">
        <v>0.80543651279539608</v>
      </c>
    </row>
    <row r="25" spans="1:13" s="3" customFormat="1" ht="20.100000000000001" customHeight="1" x14ac:dyDescent="0.25">
      <c r="A25" s="31" t="s">
        <v>16</v>
      </c>
      <c r="B25" s="27"/>
      <c r="C25" s="2">
        <v>182</v>
      </c>
      <c r="D25" s="2">
        <v>440</v>
      </c>
      <c r="E25" s="2">
        <v>622</v>
      </c>
      <c r="F25" s="2"/>
      <c r="G25" s="2">
        <v>18279</v>
      </c>
      <c r="H25" s="2">
        <v>24814</v>
      </c>
      <c r="I25" s="2">
        <v>43093</v>
      </c>
      <c r="J25" s="2"/>
      <c r="K25" s="26">
        <v>0.99567810055254669</v>
      </c>
      <c r="L25" s="26">
        <v>1.7731925525912791</v>
      </c>
      <c r="M25" s="26">
        <v>1.4433898777063561</v>
      </c>
    </row>
    <row r="26" spans="1:13" s="3" customFormat="1" ht="12" customHeight="1" x14ac:dyDescent="0.25">
      <c r="A26" s="27" t="s">
        <v>17</v>
      </c>
      <c r="B26" s="27"/>
      <c r="C26" s="2">
        <v>419</v>
      </c>
      <c r="D26" s="2">
        <v>2160</v>
      </c>
      <c r="E26" s="2">
        <v>2579</v>
      </c>
      <c r="F26" s="2"/>
      <c r="G26" s="2">
        <v>4551</v>
      </c>
      <c r="H26" s="2">
        <v>10713</v>
      </c>
      <c r="I26" s="2">
        <v>15264</v>
      </c>
      <c r="J26" s="2"/>
      <c r="K26" s="26">
        <v>9.2067677433531081</v>
      </c>
      <c r="L26" s="26">
        <v>20.162419490338841</v>
      </c>
      <c r="M26" s="26">
        <v>16.895964360587001</v>
      </c>
    </row>
    <row r="27" spans="1:13" s="3" customFormat="1" ht="12" customHeight="1" x14ac:dyDescent="0.25">
      <c r="A27" s="27"/>
      <c r="B27" s="27"/>
      <c r="C27" s="2"/>
      <c r="D27" s="2"/>
      <c r="E27" s="2"/>
      <c r="F27" s="2"/>
      <c r="G27" s="2"/>
      <c r="H27" s="2"/>
      <c r="I27" s="2"/>
      <c r="J27" s="2"/>
      <c r="K27" s="26"/>
      <c r="L27" s="26"/>
      <c r="M27" s="26"/>
    </row>
    <row r="28" spans="1:13" s="3" customFormat="1" ht="15.75" customHeight="1" x14ac:dyDescent="0.25">
      <c r="A28" s="27" t="s">
        <v>22</v>
      </c>
      <c r="B28" s="27"/>
      <c r="C28" s="2"/>
      <c r="D28" s="2"/>
      <c r="E28" s="2"/>
      <c r="F28" s="2"/>
      <c r="G28" s="2"/>
      <c r="H28" s="2"/>
      <c r="I28" s="2"/>
      <c r="J28" s="2"/>
      <c r="K28" s="26"/>
      <c r="L28" s="26"/>
      <c r="M28" s="26"/>
    </row>
    <row r="29" spans="1:13" s="3" customFormat="1" ht="15.95" customHeight="1" x14ac:dyDescent="0.25">
      <c r="A29" s="1" t="s">
        <v>48</v>
      </c>
      <c r="B29" s="27"/>
      <c r="C29" s="45"/>
      <c r="D29" s="45"/>
      <c r="E29" s="45"/>
      <c r="F29" s="2"/>
      <c r="G29" s="2"/>
      <c r="H29" s="2"/>
      <c r="I29" s="2"/>
      <c r="J29" s="2"/>
      <c r="K29" s="43"/>
      <c r="L29" s="43"/>
      <c r="M29" s="43"/>
    </row>
    <row r="30" spans="1:13" s="4" customFormat="1" ht="12" customHeight="1" x14ac:dyDescent="0.25">
      <c r="B30" s="63" t="s">
        <v>49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0"/>
    </row>
    <row r="31" spans="1:13" s="33" customFormat="1" ht="3.95" customHeight="1" x14ac:dyDescent="0.25">
      <c r="A31" s="18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1A54-053E-405B-B86B-D44977CB73B6}">
  <dimension ref="A1:M31"/>
  <sheetViews>
    <sheetView workbookViewId="0">
      <selection activeCell="N1" sqref="N1"/>
    </sheetView>
  </sheetViews>
  <sheetFormatPr baseColWidth="10" defaultColWidth="16" defaultRowHeight="9.9499999999999993" customHeight="1" x14ac:dyDescent="0.25"/>
  <cols>
    <col min="1" max="1" width="9" style="2" customWidth="1"/>
    <col min="2" max="2" width="28.796875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3" width="9" style="2" customWidth="1"/>
    <col min="14" max="16384" width="16" style="2"/>
  </cols>
  <sheetData>
    <row r="1" spans="1:13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</row>
    <row r="2" spans="1:13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13" s="8" customFormat="1" ht="39.950000000000003" customHeight="1" x14ac:dyDescent="0.25">
      <c r="A3" s="19" t="s">
        <v>23</v>
      </c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s="10" customFormat="1" ht="15" customHeight="1" x14ac:dyDescent="0.2">
      <c r="A4" s="54" t="s">
        <v>36</v>
      </c>
      <c r="C4" s="9"/>
      <c r="D4" s="9"/>
      <c r="E4" s="9"/>
      <c r="F4" s="9"/>
      <c r="G4" s="9"/>
      <c r="H4" s="21"/>
      <c r="I4" s="9"/>
      <c r="J4" s="21"/>
      <c r="K4" s="9"/>
      <c r="L4" s="9"/>
      <c r="M4" s="42" t="s">
        <v>58</v>
      </c>
    </row>
    <row r="5" spans="1:13" s="13" customFormat="1" ht="15.95" customHeight="1" x14ac:dyDescent="0.25">
      <c r="A5" s="22" t="s">
        <v>12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13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13" s="14" customFormat="1" ht="12" customHeight="1" x14ac:dyDescent="0.25">
      <c r="E9" s="14" t="s">
        <v>19</v>
      </c>
      <c r="I9" s="14" t="s">
        <v>20</v>
      </c>
      <c r="M9" s="14" t="s">
        <v>13</v>
      </c>
    </row>
    <row r="10" spans="1:13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13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13" s="14" customFormat="1" ht="3.95" customHeight="1" x14ac:dyDescent="0.25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 s="14" customFormat="1" ht="3.95" customHeight="1" x14ac:dyDescent="0.25">
      <c r="A14" s="15"/>
      <c r="M14" s="15"/>
    </row>
    <row r="15" spans="1:13" s="3" customFormat="1" ht="19.5" customHeight="1" x14ac:dyDescent="0.25">
      <c r="A15" s="24" t="s">
        <v>15</v>
      </c>
      <c r="B15" s="25"/>
      <c r="C15" s="2">
        <v>55</v>
      </c>
      <c r="D15" s="2">
        <v>44</v>
      </c>
      <c r="E15" s="2">
        <v>99</v>
      </c>
      <c r="F15" s="2"/>
      <c r="G15" s="2">
        <v>169809</v>
      </c>
      <c r="H15" s="2">
        <v>175741</v>
      </c>
      <c r="I15" s="2">
        <v>345550</v>
      </c>
      <c r="J15" s="2"/>
      <c r="K15" s="26">
        <v>3.2389331543086645E-2</v>
      </c>
      <c r="L15" s="26">
        <v>2.5036843992010973E-2</v>
      </c>
      <c r="M15" s="26">
        <v>2.8649978295470988E-2</v>
      </c>
    </row>
    <row r="16" spans="1:13" s="3" customFormat="1" ht="12" customHeight="1" x14ac:dyDescent="0.25">
      <c r="A16" s="24" t="s">
        <v>3</v>
      </c>
      <c r="B16" s="25"/>
      <c r="C16" s="2">
        <v>29</v>
      </c>
      <c r="D16" s="2">
        <v>67</v>
      </c>
      <c r="E16" s="2">
        <v>96</v>
      </c>
      <c r="F16" s="2"/>
      <c r="G16" s="2">
        <v>7651</v>
      </c>
      <c r="H16" s="2">
        <v>9344</v>
      </c>
      <c r="I16" s="2">
        <v>16995</v>
      </c>
      <c r="J16" s="2"/>
      <c r="K16" s="26">
        <v>0.37903542020650893</v>
      </c>
      <c r="L16" s="26">
        <v>0.71703767123287676</v>
      </c>
      <c r="M16" s="26">
        <v>0.56487202118270075</v>
      </c>
    </row>
    <row r="17" spans="1:13" s="3" customFormat="1" ht="12" customHeight="1" x14ac:dyDescent="0.25">
      <c r="A17" s="27" t="s">
        <v>4</v>
      </c>
      <c r="B17" s="27"/>
      <c r="C17" s="2">
        <v>62</v>
      </c>
      <c r="D17" s="2">
        <v>121</v>
      </c>
      <c r="E17" s="2">
        <v>183</v>
      </c>
      <c r="F17" s="2"/>
      <c r="G17" s="2">
        <v>5880</v>
      </c>
      <c r="H17" s="2">
        <v>8131</v>
      </c>
      <c r="I17" s="2">
        <v>14011</v>
      </c>
      <c r="J17" s="2"/>
      <c r="K17" s="26">
        <v>1.0544217687074828</v>
      </c>
      <c r="L17" s="26">
        <v>1.4881318411019555</v>
      </c>
      <c r="M17" s="26">
        <v>1.3061166226536292</v>
      </c>
    </row>
    <row r="18" spans="1:13" s="3" customFormat="1" ht="12" customHeight="1" x14ac:dyDescent="0.25">
      <c r="A18" s="27" t="s">
        <v>5</v>
      </c>
      <c r="B18" s="27"/>
      <c r="C18" s="2">
        <v>91</v>
      </c>
      <c r="D18" s="2">
        <v>246</v>
      </c>
      <c r="E18" s="2">
        <v>337</v>
      </c>
      <c r="F18" s="2"/>
      <c r="G18" s="2">
        <v>4351</v>
      </c>
      <c r="H18" s="2">
        <v>6976</v>
      </c>
      <c r="I18" s="2">
        <v>11327</v>
      </c>
      <c r="J18" s="2"/>
      <c r="K18" s="26">
        <v>2.0914732245460814</v>
      </c>
      <c r="L18" s="26">
        <v>3.5263761467889907</v>
      </c>
      <c r="M18" s="26">
        <v>2.9751920190694801</v>
      </c>
    </row>
    <row r="19" spans="1:13" s="3" customFormat="1" ht="15.95" customHeight="1" x14ac:dyDescent="0.25">
      <c r="A19" s="27" t="s">
        <v>6</v>
      </c>
      <c r="B19" s="27"/>
      <c r="C19" s="2">
        <v>99</v>
      </c>
      <c r="D19" s="2">
        <v>452</v>
      </c>
      <c r="E19" s="2">
        <v>551</v>
      </c>
      <c r="F19" s="2"/>
      <c r="G19" s="2">
        <v>2398</v>
      </c>
      <c r="H19" s="2">
        <v>4668</v>
      </c>
      <c r="I19" s="2">
        <v>7066</v>
      </c>
      <c r="J19" s="2"/>
      <c r="K19" s="26">
        <v>4.1284403669724776</v>
      </c>
      <c r="L19" s="26">
        <v>9.6829477292202224</v>
      </c>
      <c r="M19" s="26">
        <v>7.7979054627795072</v>
      </c>
    </row>
    <row r="20" spans="1:13" s="3" customFormat="1" ht="12" customHeight="1" x14ac:dyDescent="0.25">
      <c r="A20" s="27" t="s">
        <v>7</v>
      </c>
      <c r="B20" s="27"/>
      <c r="C20" s="2">
        <v>187</v>
      </c>
      <c r="D20" s="2">
        <v>832</v>
      </c>
      <c r="E20" s="2">
        <v>1019</v>
      </c>
      <c r="F20" s="2"/>
      <c r="G20" s="2">
        <v>1462</v>
      </c>
      <c r="H20" s="2">
        <v>3729</v>
      </c>
      <c r="I20" s="2">
        <v>5191</v>
      </c>
      <c r="J20" s="2"/>
      <c r="K20" s="26">
        <v>12.790697674418606</v>
      </c>
      <c r="L20" s="26">
        <v>22.311611692142666</v>
      </c>
      <c r="M20" s="26">
        <v>19.63012906954344</v>
      </c>
    </row>
    <row r="21" spans="1:13" s="3" customFormat="1" ht="12" customHeight="1" x14ac:dyDescent="0.25">
      <c r="A21" s="27" t="s">
        <v>8</v>
      </c>
      <c r="B21" s="27"/>
      <c r="C21" s="2">
        <v>125</v>
      </c>
      <c r="D21" s="2">
        <v>692</v>
      </c>
      <c r="E21" s="2">
        <v>817</v>
      </c>
      <c r="F21" s="2"/>
      <c r="G21" s="2">
        <v>523</v>
      </c>
      <c r="H21" s="2">
        <v>1754</v>
      </c>
      <c r="I21" s="2">
        <v>2277</v>
      </c>
      <c r="J21" s="2"/>
      <c r="K21" s="26">
        <v>23.900573613766728</v>
      </c>
      <c r="L21" s="26">
        <v>39.452679589509692</v>
      </c>
      <c r="M21" s="26">
        <v>35.880544576196748</v>
      </c>
    </row>
    <row r="22" spans="1:13" s="3" customFormat="1" ht="12" customHeight="1" x14ac:dyDescent="0.25">
      <c r="A22" s="27" t="s">
        <v>11</v>
      </c>
      <c r="B22" s="27"/>
      <c r="C22" s="2">
        <v>32</v>
      </c>
      <c r="D22" s="2">
        <v>252</v>
      </c>
      <c r="E22" s="2">
        <v>284</v>
      </c>
      <c r="F22" s="2"/>
      <c r="G22" s="2">
        <v>99</v>
      </c>
      <c r="H22" s="2">
        <v>445</v>
      </c>
      <c r="I22" s="2">
        <v>544</v>
      </c>
      <c r="J22" s="2"/>
      <c r="K22" s="26">
        <v>32.323232323232325</v>
      </c>
      <c r="L22" s="26">
        <v>56.629213483146067</v>
      </c>
      <c r="M22" s="26">
        <v>52.205882352941181</v>
      </c>
    </row>
    <row r="23" spans="1:13" s="3" customFormat="1" ht="12" customHeight="1" x14ac:dyDescent="0.25">
      <c r="A23" s="27" t="s">
        <v>9</v>
      </c>
      <c r="B23" s="27"/>
      <c r="C23" s="32">
        <v>7</v>
      </c>
      <c r="D23" s="2">
        <v>29</v>
      </c>
      <c r="E23" s="2">
        <v>36</v>
      </c>
      <c r="F23" s="2"/>
      <c r="G23" s="2">
        <v>13</v>
      </c>
      <c r="H23" s="2">
        <v>48</v>
      </c>
      <c r="I23" s="2">
        <v>61</v>
      </c>
      <c r="J23" s="2"/>
      <c r="K23" s="32" t="s">
        <v>10</v>
      </c>
      <c r="L23" s="26">
        <v>60.416666666666664</v>
      </c>
      <c r="M23" s="26">
        <v>59.016393442622949</v>
      </c>
    </row>
    <row r="24" spans="1:13" s="20" customFormat="1" ht="20.100000000000001" customHeight="1" x14ac:dyDescent="0.25">
      <c r="A24" s="28" t="s">
        <v>14</v>
      </c>
      <c r="B24" s="28"/>
      <c r="C24" s="29">
        <v>687</v>
      </c>
      <c r="D24" s="29">
        <v>2735</v>
      </c>
      <c r="E24" s="29">
        <v>3422</v>
      </c>
      <c r="F24" s="29"/>
      <c r="G24" s="29">
        <v>192186</v>
      </c>
      <c r="H24" s="29">
        <v>210836</v>
      </c>
      <c r="I24" s="29">
        <v>403022</v>
      </c>
      <c r="J24" s="29"/>
      <c r="K24" s="30">
        <v>0.35746620461427991</v>
      </c>
      <c r="L24" s="30">
        <v>1.297216794095885</v>
      </c>
      <c r="M24" s="30">
        <v>0.8490851616040811</v>
      </c>
    </row>
    <row r="25" spans="1:13" s="3" customFormat="1" ht="20.100000000000001" customHeight="1" x14ac:dyDescent="0.25">
      <c r="A25" s="31" t="s">
        <v>16</v>
      </c>
      <c r="B25" s="27"/>
      <c r="C25" s="2">
        <v>182</v>
      </c>
      <c r="D25" s="2">
        <v>434</v>
      </c>
      <c r="E25" s="2">
        <v>616</v>
      </c>
      <c r="F25" s="2"/>
      <c r="G25" s="2">
        <v>17882</v>
      </c>
      <c r="H25" s="2">
        <v>24451</v>
      </c>
      <c r="I25" s="2">
        <v>42333</v>
      </c>
      <c r="J25" s="2"/>
      <c r="K25" s="26">
        <v>1.0177832457219549</v>
      </c>
      <c r="L25" s="26">
        <v>1.7749785284855424</v>
      </c>
      <c r="M25" s="26">
        <v>1.4551295679493541</v>
      </c>
    </row>
    <row r="26" spans="1:13" s="3" customFormat="1" ht="12" customHeight="1" x14ac:dyDescent="0.25">
      <c r="A26" s="27" t="s">
        <v>17</v>
      </c>
      <c r="B26" s="27"/>
      <c r="C26" s="2">
        <v>450</v>
      </c>
      <c r="D26" s="2">
        <v>2257</v>
      </c>
      <c r="E26" s="2">
        <v>2707</v>
      </c>
      <c r="F26" s="2"/>
      <c r="G26" s="2">
        <v>4495</v>
      </c>
      <c r="H26" s="2">
        <v>10644</v>
      </c>
      <c r="I26" s="2">
        <v>15139</v>
      </c>
      <c r="J26" s="2"/>
      <c r="K26" s="26">
        <v>10.011123470522804</v>
      </c>
      <c r="L26" s="26">
        <v>21.204434423149195</v>
      </c>
      <c r="M26" s="26">
        <v>17.880969680956472</v>
      </c>
    </row>
    <row r="27" spans="1:13" s="3" customFormat="1" ht="12" customHeight="1" x14ac:dyDescent="0.25">
      <c r="A27" s="27"/>
      <c r="B27" s="27"/>
      <c r="C27" s="2"/>
      <c r="D27" s="2"/>
      <c r="E27" s="2"/>
      <c r="F27" s="2"/>
      <c r="G27" s="2"/>
      <c r="H27" s="2"/>
      <c r="I27" s="2"/>
      <c r="J27" s="2"/>
      <c r="K27" s="26"/>
      <c r="L27" s="26"/>
      <c r="M27" s="26"/>
    </row>
    <row r="28" spans="1:13" s="3" customFormat="1" ht="15.75" customHeight="1" x14ac:dyDescent="0.25">
      <c r="A28" s="27" t="s">
        <v>22</v>
      </c>
      <c r="B28" s="27"/>
      <c r="C28" s="2"/>
      <c r="D28" s="2"/>
      <c r="E28" s="2"/>
      <c r="F28" s="2"/>
      <c r="G28" s="2"/>
      <c r="H28" s="2"/>
      <c r="I28" s="2"/>
      <c r="J28" s="2"/>
      <c r="K28" s="26"/>
      <c r="L28" s="26"/>
      <c r="M28" s="26"/>
    </row>
    <row r="29" spans="1:13" s="3" customFormat="1" ht="15.95" customHeight="1" x14ac:dyDescent="0.25">
      <c r="A29" s="1" t="s">
        <v>48</v>
      </c>
      <c r="B29" s="27"/>
      <c r="C29" s="45"/>
      <c r="D29" s="45"/>
      <c r="E29" s="45"/>
      <c r="F29" s="2"/>
      <c r="G29" s="2"/>
      <c r="H29" s="2"/>
      <c r="I29" s="2"/>
      <c r="J29" s="2"/>
      <c r="K29" s="43"/>
      <c r="L29" s="43"/>
      <c r="M29" s="43"/>
    </row>
    <row r="30" spans="1:13" s="4" customFormat="1" ht="12" customHeight="1" x14ac:dyDescent="0.25">
      <c r="B30" s="63" t="s">
        <v>49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0"/>
    </row>
    <row r="31" spans="1:13" s="33" customFormat="1" ht="3.95" customHeight="1" x14ac:dyDescent="0.25">
      <c r="A31" s="18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05AA6-CADE-460E-A5A6-35E5B316A413}">
  <dimension ref="A1:M31"/>
  <sheetViews>
    <sheetView workbookViewId="0">
      <selection activeCell="N1" sqref="N1"/>
    </sheetView>
  </sheetViews>
  <sheetFormatPr baseColWidth="10" defaultColWidth="16" defaultRowHeight="9.9499999999999993" customHeight="1" x14ac:dyDescent="0.25"/>
  <cols>
    <col min="1" max="1" width="9" style="2" customWidth="1"/>
    <col min="2" max="2" width="28.796875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3" width="9" style="2" customWidth="1"/>
    <col min="14" max="16384" width="16" style="2"/>
  </cols>
  <sheetData>
    <row r="1" spans="1:13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</row>
    <row r="2" spans="1:13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13" s="8" customFormat="1" ht="39.950000000000003" customHeight="1" x14ac:dyDescent="0.25">
      <c r="A3" s="19" t="s">
        <v>23</v>
      </c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s="10" customFormat="1" ht="15" customHeight="1" x14ac:dyDescent="0.2">
      <c r="A4" s="54" t="s">
        <v>35</v>
      </c>
      <c r="C4" s="9"/>
      <c r="D4" s="9"/>
      <c r="E4" s="9"/>
      <c r="F4" s="9"/>
      <c r="G4" s="9"/>
      <c r="H4" s="21"/>
      <c r="I4" s="9"/>
      <c r="J4" s="21"/>
      <c r="K4" s="9"/>
      <c r="L4" s="9"/>
      <c r="M4" s="42" t="s">
        <v>58</v>
      </c>
    </row>
    <row r="5" spans="1:13" s="13" customFormat="1" ht="15.95" customHeight="1" x14ac:dyDescent="0.25">
      <c r="A5" s="22" t="s">
        <v>12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13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13" s="14" customFormat="1" ht="12" customHeight="1" x14ac:dyDescent="0.25">
      <c r="E9" s="14" t="s">
        <v>19</v>
      </c>
      <c r="I9" s="14" t="s">
        <v>20</v>
      </c>
      <c r="M9" s="14" t="s">
        <v>13</v>
      </c>
    </row>
    <row r="10" spans="1:13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13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13" s="14" customFormat="1" ht="3.95" customHeight="1" x14ac:dyDescent="0.25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 s="14" customFormat="1" ht="3.95" customHeight="1" x14ac:dyDescent="0.25">
      <c r="A14" s="15"/>
      <c r="M14" s="15"/>
    </row>
    <row r="15" spans="1:13" s="3" customFormat="1" ht="19.5" customHeight="1" x14ac:dyDescent="0.25">
      <c r="A15" s="24" t="s">
        <v>15</v>
      </c>
      <c r="B15" s="25"/>
      <c r="C15" s="2">
        <v>55</v>
      </c>
      <c r="D15" s="2">
        <v>51</v>
      </c>
      <c r="E15" s="2">
        <v>106</v>
      </c>
      <c r="F15" s="2"/>
      <c r="G15" s="2">
        <v>169016</v>
      </c>
      <c r="H15" s="2">
        <v>175213</v>
      </c>
      <c r="I15" s="2">
        <v>344229</v>
      </c>
      <c r="J15" s="2"/>
      <c r="K15" s="26">
        <v>3.2541297865290864E-2</v>
      </c>
      <c r="L15" s="26">
        <v>2.9107429243263913E-2</v>
      </c>
      <c r="M15" s="26">
        <v>3.0793454357419044E-2</v>
      </c>
    </row>
    <row r="16" spans="1:13" s="3" customFormat="1" ht="12" customHeight="1" x14ac:dyDescent="0.25">
      <c r="A16" s="24" t="s">
        <v>3</v>
      </c>
      <c r="B16" s="25"/>
      <c r="C16" s="2">
        <v>30</v>
      </c>
      <c r="D16" s="2">
        <v>58</v>
      </c>
      <c r="E16" s="2">
        <v>88</v>
      </c>
      <c r="F16" s="2"/>
      <c r="G16" s="2">
        <v>7577</v>
      </c>
      <c r="H16" s="2">
        <v>9178</v>
      </c>
      <c r="I16" s="2">
        <v>16755</v>
      </c>
      <c r="J16" s="2"/>
      <c r="K16" s="26">
        <v>0.39593506664906952</v>
      </c>
      <c r="L16" s="26">
        <v>0.63194595772499451</v>
      </c>
      <c r="M16" s="26">
        <v>0.52521635332736494</v>
      </c>
    </row>
    <row r="17" spans="1:13" s="3" customFormat="1" ht="12" customHeight="1" x14ac:dyDescent="0.25">
      <c r="A17" s="27" t="s">
        <v>4</v>
      </c>
      <c r="B17" s="27"/>
      <c r="C17" s="2">
        <v>54</v>
      </c>
      <c r="D17" s="2">
        <v>103</v>
      </c>
      <c r="E17" s="2">
        <v>157</v>
      </c>
      <c r="F17" s="2"/>
      <c r="G17" s="2">
        <v>5742</v>
      </c>
      <c r="H17" s="2">
        <v>8089</v>
      </c>
      <c r="I17" s="2">
        <v>13831</v>
      </c>
      <c r="J17" s="2"/>
      <c r="K17" s="26">
        <v>0.94043887147335425</v>
      </c>
      <c r="L17" s="26">
        <v>1.2733341574978365</v>
      </c>
      <c r="M17" s="26">
        <v>1.135131226953944</v>
      </c>
    </row>
    <row r="18" spans="1:13" s="3" customFormat="1" ht="12" customHeight="1" x14ac:dyDescent="0.25">
      <c r="A18" s="27" t="s">
        <v>5</v>
      </c>
      <c r="B18" s="27"/>
      <c r="C18" s="2">
        <v>84</v>
      </c>
      <c r="D18" s="2">
        <v>239</v>
      </c>
      <c r="E18" s="2">
        <v>323</v>
      </c>
      <c r="F18" s="2"/>
      <c r="G18" s="2">
        <v>4054</v>
      </c>
      <c r="H18" s="2">
        <v>6662</v>
      </c>
      <c r="I18" s="2">
        <v>10716</v>
      </c>
      <c r="J18" s="2"/>
      <c r="K18" s="26">
        <v>2.0720276270350273</v>
      </c>
      <c r="L18" s="26">
        <v>3.5875112578805166</v>
      </c>
      <c r="M18" s="26">
        <v>3.0141843971631204</v>
      </c>
    </row>
    <row r="19" spans="1:13" s="3" customFormat="1" ht="15.95" customHeight="1" x14ac:dyDescent="0.25">
      <c r="A19" s="27" t="s">
        <v>6</v>
      </c>
      <c r="B19" s="27"/>
      <c r="C19" s="2">
        <v>114</v>
      </c>
      <c r="D19" s="2">
        <v>481</v>
      </c>
      <c r="E19" s="2">
        <v>595</v>
      </c>
      <c r="F19" s="2"/>
      <c r="G19" s="2">
        <v>2495</v>
      </c>
      <c r="H19" s="2">
        <v>4847</v>
      </c>
      <c r="I19" s="2">
        <v>7342</v>
      </c>
      <c r="J19" s="2"/>
      <c r="K19" s="26">
        <v>4.5691382765531063</v>
      </c>
      <c r="L19" s="26">
        <v>9.9236641221374047</v>
      </c>
      <c r="M19" s="26">
        <v>8.1040588395532556</v>
      </c>
    </row>
    <row r="20" spans="1:13" s="3" customFormat="1" ht="12" customHeight="1" x14ac:dyDescent="0.25">
      <c r="A20" s="27" t="s">
        <v>7</v>
      </c>
      <c r="B20" s="27"/>
      <c r="C20" s="2">
        <v>171</v>
      </c>
      <c r="D20" s="2">
        <v>800</v>
      </c>
      <c r="E20" s="2">
        <v>971</v>
      </c>
      <c r="F20" s="2"/>
      <c r="G20" s="2">
        <v>1437</v>
      </c>
      <c r="H20" s="2">
        <v>3772</v>
      </c>
      <c r="I20" s="2">
        <v>5209</v>
      </c>
      <c r="J20" s="2"/>
      <c r="K20" s="26">
        <v>11.899791231732777</v>
      </c>
      <c r="L20" s="26">
        <v>21.208907741251327</v>
      </c>
      <c r="M20" s="26">
        <v>18.640813975811096</v>
      </c>
    </row>
    <row r="21" spans="1:13" s="3" customFormat="1" ht="12" customHeight="1" x14ac:dyDescent="0.25">
      <c r="A21" s="27" t="s">
        <v>8</v>
      </c>
      <c r="B21" s="27"/>
      <c r="C21" s="2">
        <v>114</v>
      </c>
      <c r="D21" s="2">
        <v>700</v>
      </c>
      <c r="E21" s="2">
        <v>814</v>
      </c>
      <c r="F21" s="2"/>
      <c r="G21" s="2">
        <v>503</v>
      </c>
      <c r="H21" s="2">
        <v>1700</v>
      </c>
      <c r="I21" s="2">
        <v>2203</v>
      </c>
      <c r="J21" s="2"/>
      <c r="K21" s="26">
        <v>22.664015904572565</v>
      </c>
      <c r="L21" s="26">
        <v>41.17647058823529</v>
      </c>
      <c r="M21" s="26">
        <v>36.949614162505675</v>
      </c>
    </row>
    <row r="22" spans="1:13" s="3" customFormat="1" ht="12" customHeight="1" x14ac:dyDescent="0.25">
      <c r="A22" s="27" t="s">
        <v>11</v>
      </c>
      <c r="B22" s="27"/>
      <c r="C22" s="2">
        <v>26</v>
      </c>
      <c r="D22" s="2">
        <v>250</v>
      </c>
      <c r="E22" s="2">
        <v>276</v>
      </c>
      <c r="F22" s="2"/>
      <c r="G22" s="2">
        <v>79</v>
      </c>
      <c r="H22" s="2">
        <v>436</v>
      </c>
      <c r="I22" s="2">
        <v>515</v>
      </c>
      <c r="J22" s="2"/>
      <c r="K22" s="26">
        <v>32.911392405063289</v>
      </c>
      <c r="L22" s="26">
        <v>57.339449541284402</v>
      </c>
      <c r="M22" s="26">
        <v>53.592233009708735</v>
      </c>
    </row>
    <row r="23" spans="1:13" s="3" customFormat="1" ht="12" customHeight="1" x14ac:dyDescent="0.25">
      <c r="A23" s="27" t="s">
        <v>9</v>
      </c>
      <c r="B23" s="27"/>
      <c r="C23" s="32">
        <v>5</v>
      </c>
      <c r="D23" s="2">
        <v>35</v>
      </c>
      <c r="E23" s="2">
        <v>40</v>
      </c>
      <c r="F23" s="2"/>
      <c r="G23" s="2">
        <v>11</v>
      </c>
      <c r="H23" s="2">
        <v>49</v>
      </c>
      <c r="I23" s="2">
        <v>60</v>
      </c>
      <c r="J23" s="2"/>
      <c r="K23" s="32" t="s">
        <v>10</v>
      </c>
      <c r="L23" s="26">
        <v>71.428571428571431</v>
      </c>
      <c r="M23" s="26">
        <v>66.666666666666657</v>
      </c>
    </row>
    <row r="24" spans="1:13" s="20" customFormat="1" ht="20.100000000000001" customHeight="1" x14ac:dyDescent="0.25">
      <c r="A24" s="28" t="s">
        <v>14</v>
      </c>
      <c r="B24" s="28"/>
      <c r="C24" s="29">
        <v>653</v>
      </c>
      <c r="D24" s="29">
        <v>2717</v>
      </c>
      <c r="E24" s="29">
        <v>3370</v>
      </c>
      <c r="F24" s="29"/>
      <c r="G24" s="29">
        <v>190914</v>
      </c>
      <c r="H24" s="29">
        <v>209946</v>
      </c>
      <c r="I24" s="29">
        <v>400860</v>
      </c>
      <c r="J24" s="29"/>
      <c r="K24" s="30">
        <v>0.34203882376357941</v>
      </c>
      <c r="L24" s="30">
        <v>1.2941423032589332</v>
      </c>
      <c r="M24" s="30">
        <v>0.84069251110113263</v>
      </c>
    </row>
    <row r="25" spans="1:13" s="3" customFormat="1" ht="20.100000000000001" customHeight="1" x14ac:dyDescent="0.25">
      <c r="A25" s="31" t="s">
        <v>16</v>
      </c>
      <c r="B25" s="27"/>
      <c r="C25" s="2">
        <v>168</v>
      </c>
      <c r="D25" s="2">
        <v>400</v>
      </c>
      <c r="E25" s="2">
        <v>568</v>
      </c>
      <c r="F25" s="2"/>
      <c r="G25" s="2">
        <v>17373</v>
      </c>
      <c r="H25" s="2">
        <v>23929</v>
      </c>
      <c r="I25" s="2">
        <v>41302</v>
      </c>
      <c r="J25" s="2"/>
      <c r="K25" s="26">
        <v>0.96701778621999668</v>
      </c>
      <c r="L25" s="26">
        <v>1.6716118517280287</v>
      </c>
      <c r="M25" s="26">
        <v>1.3752360660500702</v>
      </c>
    </row>
    <row r="26" spans="1:13" s="3" customFormat="1" ht="12" customHeight="1" x14ac:dyDescent="0.25">
      <c r="A26" s="27" t="s">
        <v>17</v>
      </c>
      <c r="B26" s="27"/>
      <c r="C26" s="2">
        <v>430</v>
      </c>
      <c r="D26" s="2">
        <v>2266</v>
      </c>
      <c r="E26" s="2">
        <v>2696</v>
      </c>
      <c r="F26" s="2"/>
      <c r="G26" s="2">
        <v>4525</v>
      </c>
      <c r="H26" s="2">
        <v>10804</v>
      </c>
      <c r="I26" s="2">
        <v>15329</v>
      </c>
      <c r="J26" s="2"/>
      <c r="K26" s="26">
        <v>9.5027624309392262</v>
      </c>
      <c r="L26" s="26">
        <v>20.973713439466867</v>
      </c>
      <c r="M26" s="26">
        <v>17.587579098440862</v>
      </c>
    </row>
    <row r="27" spans="1:13" s="3" customFormat="1" ht="12" customHeight="1" x14ac:dyDescent="0.25">
      <c r="A27" s="27"/>
      <c r="B27" s="27"/>
      <c r="C27" s="2"/>
      <c r="D27" s="2"/>
      <c r="E27" s="2"/>
      <c r="F27" s="2"/>
      <c r="G27" s="2"/>
      <c r="H27" s="2"/>
      <c r="I27" s="2"/>
      <c r="J27" s="2"/>
      <c r="K27" s="26"/>
      <c r="L27" s="26"/>
      <c r="M27" s="26"/>
    </row>
    <row r="28" spans="1:13" s="3" customFormat="1" ht="15.75" customHeight="1" x14ac:dyDescent="0.25">
      <c r="A28" s="27" t="s">
        <v>22</v>
      </c>
      <c r="B28" s="27"/>
      <c r="C28" s="2"/>
      <c r="D28" s="2"/>
      <c r="E28" s="2"/>
      <c r="F28" s="2"/>
      <c r="G28" s="2"/>
      <c r="H28" s="2"/>
      <c r="I28" s="2"/>
      <c r="J28" s="2"/>
      <c r="K28" s="26"/>
      <c r="L28" s="26"/>
      <c r="M28" s="26"/>
    </row>
    <row r="29" spans="1:13" s="3" customFormat="1" ht="15.95" customHeight="1" x14ac:dyDescent="0.25">
      <c r="A29" s="1" t="s">
        <v>48</v>
      </c>
      <c r="B29" s="27"/>
      <c r="C29" s="45"/>
      <c r="D29" s="45"/>
      <c r="E29" s="45"/>
      <c r="F29" s="2"/>
      <c r="G29" s="2"/>
      <c r="H29" s="2"/>
      <c r="I29" s="2"/>
      <c r="J29" s="2"/>
      <c r="K29" s="43"/>
      <c r="L29" s="43"/>
      <c r="M29" s="43"/>
    </row>
    <row r="30" spans="1:13" s="4" customFormat="1" ht="12" customHeight="1" x14ac:dyDescent="0.25">
      <c r="B30" s="63" t="s">
        <v>49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0"/>
    </row>
    <row r="31" spans="1:13" s="33" customFormat="1" ht="3.95" customHeight="1" x14ac:dyDescent="0.25">
      <c r="A31" s="18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4DC75-FD80-43D8-AB3F-C857E87120FB}">
  <dimension ref="A1:Q33"/>
  <sheetViews>
    <sheetView zoomScaleNormal="100" workbookViewId="0">
      <selection activeCell="N1" sqref="N1"/>
    </sheetView>
  </sheetViews>
  <sheetFormatPr baseColWidth="10" defaultColWidth="16" defaultRowHeight="9.9499999999999993" customHeight="1" x14ac:dyDescent="0.25"/>
  <cols>
    <col min="1" max="1" width="8.59765625" style="2" customWidth="1"/>
    <col min="2" max="2" width="29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3" width="9" style="2" customWidth="1"/>
    <col min="14" max="16384" width="16" style="2"/>
  </cols>
  <sheetData>
    <row r="1" spans="1:17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</row>
    <row r="2" spans="1:17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17" s="8" customFormat="1" ht="39.950000000000003" customHeight="1" x14ac:dyDescent="0.25">
      <c r="A3" s="19" t="s">
        <v>23</v>
      </c>
      <c r="B3" s="19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7" s="10" customFormat="1" ht="15" customHeight="1" x14ac:dyDescent="0.2">
      <c r="A4" s="19" t="s">
        <v>73</v>
      </c>
      <c r="B4" s="19"/>
      <c r="C4" s="9"/>
      <c r="D4" s="9"/>
      <c r="E4" s="9"/>
      <c r="F4" s="9"/>
      <c r="G4" s="9"/>
      <c r="H4" s="21"/>
      <c r="I4" s="9"/>
      <c r="J4" s="21"/>
      <c r="K4" s="9"/>
      <c r="L4" s="9"/>
      <c r="M4" s="21" t="s">
        <v>58</v>
      </c>
    </row>
    <row r="5" spans="1:17" s="13" customFormat="1" ht="15.95" customHeight="1" x14ac:dyDescent="0.25">
      <c r="A5" s="22" t="s">
        <v>12</v>
      </c>
      <c r="B5" s="22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17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7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7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17" s="14" customFormat="1" ht="12" customHeight="1" x14ac:dyDescent="0.25">
      <c r="E9" s="14" t="s">
        <v>19</v>
      </c>
      <c r="I9" s="14" t="s">
        <v>20</v>
      </c>
      <c r="M9" s="14" t="s">
        <v>13</v>
      </c>
    </row>
    <row r="10" spans="1:17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17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7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17" s="14" customFormat="1" ht="3.95" customHeight="1" x14ac:dyDescent="0.25">
      <c r="A13" s="18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7" s="14" customFormat="1" ht="3.95" customHeight="1" x14ac:dyDescent="0.25">
      <c r="A14" s="15"/>
      <c r="B14" s="15"/>
      <c r="M14" s="15"/>
    </row>
    <row r="15" spans="1:17" s="3" customFormat="1" ht="19.5" customHeight="1" x14ac:dyDescent="0.25">
      <c r="A15" s="24" t="s">
        <v>15</v>
      </c>
      <c r="B15" s="24"/>
      <c r="C15" s="45">
        <v>69</v>
      </c>
      <c r="D15" s="45">
        <v>75</v>
      </c>
      <c r="E15" s="45">
        <v>144</v>
      </c>
      <c r="F15" s="2"/>
      <c r="G15" s="69">
        <v>214149</v>
      </c>
      <c r="H15" s="69">
        <v>217754</v>
      </c>
      <c r="I15" s="69">
        <v>431903</v>
      </c>
      <c r="J15" s="2"/>
      <c r="K15" s="43">
        <v>3.2220556715184291E-2</v>
      </c>
      <c r="L15" s="43">
        <v>3.4442536072816117E-2</v>
      </c>
      <c r="M15" s="43">
        <v>3.3340819582174698E-2</v>
      </c>
      <c r="N15"/>
      <c r="O15"/>
      <c r="P15"/>
      <c r="Q15"/>
    </row>
    <row r="16" spans="1:17" s="3" customFormat="1" ht="12" customHeight="1" x14ac:dyDescent="0.25">
      <c r="A16" s="60" t="s">
        <v>3</v>
      </c>
      <c r="B16" s="60"/>
      <c r="C16" s="45">
        <v>57</v>
      </c>
      <c r="D16" s="45">
        <v>72</v>
      </c>
      <c r="E16" s="45">
        <v>129</v>
      </c>
      <c r="F16" s="2"/>
      <c r="G16" s="45">
        <v>10097</v>
      </c>
      <c r="H16" s="2">
        <v>11476</v>
      </c>
      <c r="I16" s="2">
        <v>21573</v>
      </c>
      <c r="J16" s="2"/>
      <c r="K16" s="43">
        <v>0.56452411607408148</v>
      </c>
      <c r="L16" s="43">
        <v>0.62739630533286861</v>
      </c>
      <c r="M16" s="43">
        <v>0.59796968432763176</v>
      </c>
      <c r="N16"/>
      <c r="O16"/>
      <c r="P16"/>
      <c r="Q16"/>
    </row>
    <row r="17" spans="1:17" s="3" customFormat="1" ht="12" customHeight="1" x14ac:dyDescent="0.25">
      <c r="A17" s="27" t="s">
        <v>4</v>
      </c>
      <c r="B17" s="27"/>
      <c r="C17" s="45">
        <v>92</v>
      </c>
      <c r="D17" s="45">
        <v>112</v>
      </c>
      <c r="E17" s="45">
        <v>204</v>
      </c>
      <c r="F17" s="2"/>
      <c r="G17" s="45">
        <v>8254</v>
      </c>
      <c r="H17" s="2">
        <v>10497</v>
      </c>
      <c r="I17" s="2">
        <v>18751</v>
      </c>
      <c r="J17" s="2"/>
      <c r="K17" s="43">
        <v>1.1146110976496244</v>
      </c>
      <c r="L17" s="43">
        <v>1.0669715156711441</v>
      </c>
      <c r="M17" s="43">
        <v>1.0879419764279239</v>
      </c>
      <c r="N17"/>
      <c r="O17"/>
      <c r="P17"/>
      <c r="Q17"/>
    </row>
    <row r="18" spans="1:17" s="3" customFormat="1" ht="12" customHeight="1" x14ac:dyDescent="0.25">
      <c r="A18" s="27" t="s">
        <v>5</v>
      </c>
      <c r="B18" s="27"/>
      <c r="C18" s="45">
        <v>162</v>
      </c>
      <c r="D18" s="45">
        <v>258</v>
      </c>
      <c r="E18" s="45">
        <v>420</v>
      </c>
      <c r="F18" s="2"/>
      <c r="G18" s="45">
        <v>7679</v>
      </c>
      <c r="H18" s="2">
        <v>10424</v>
      </c>
      <c r="I18" s="2">
        <v>18103</v>
      </c>
      <c r="J18" s="2"/>
      <c r="K18" s="43">
        <v>2.1096496939705691</v>
      </c>
      <c r="L18" s="43">
        <v>2.4750575594781274</v>
      </c>
      <c r="M18" s="43">
        <v>2.3200574490415953</v>
      </c>
      <c r="N18"/>
      <c r="O18"/>
      <c r="P18"/>
      <c r="Q18"/>
    </row>
    <row r="19" spans="1:17" s="3" customFormat="1" ht="15.95" customHeight="1" x14ac:dyDescent="0.25">
      <c r="A19" s="27" t="s">
        <v>6</v>
      </c>
      <c r="B19" s="27"/>
      <c r="C19" s="45">
        <v>196</v>
      </c>
      <c r="D19" s="45">
        <v>444</v>
      </c>
      <c r="E19" s="45">
        <v>640</v>
      </c>
      <c r="F19" s="2"/>
      <c r="G19" s="45">
        <v>5442</v>
      </c>
      <c r="H19" s="2">
        <v>7870</v>
      </c>
      <c r="I19" s="2">
        <v>13312</v>
      </c>
      <c r="J19" s="2"/>
      <c r="K19" s="43">
        <v>3.6016170525542082</v>
      </c>
      <c r="L19" s="43">
        <v>5.6416772554002543</v>
      </c>
      <c r="M19" s="43">
        <v>4.8076923076923084</v>
      </c>
      <c r="N19"/>
      <c r="O19"/>
      <c r="P19"/>
      <c r="Q19"/>
    </row>
    <row r="20" spans="1:17" s="3" customFormat="1" ht="12" customHeight="1" x14ac:dyDescent="0.25">
      <c r="A20" s="27" t="s">
        <v>7</v>
      </c>
      <c r="B20" s="27"/>
      <c r="C20" s="45">
        <v>229</v>
      </c>
      <c r="D20" s="45">
        <v>728</v>
      </c>
      <c r="E20" s="45">
        <v>957</v>
      </c>
      <c r="F20" s="2"/>
      <c r="G20" s="45">
        <v>3286</v>
      </c>
      <c r="H20" s="2">
        <v>5267</v>
      </c>
      <c r="I20" s="2">
        <v>8553</v>
      </c>
      <c r="J20" s="2"/>
      <c r="K20" s="43">
        <v>6.9689592209373092</v>
      </c>
      <c r="L20" s="43">
        <v>13.821910005695843</v>
      </c>
      <c r="M20" s="43">
        <v>11.189056471413538</v>
      </c>
      <c r="N20"/>
      <c r="O20"/>
      <c r="P20"/>
      <c r="Q20"/>
    </row>
    <row r="21" spans="1:17" s="3" customFormat="1" ht="12" customHeight="1" x14ac:dyDescent="0.25">
      <c r="A21" s="27" t="s">
        <v>8</v>
      </c>
      <c r="B21" s="27"/>
      <c r="C21" s="45">
        <v>215</v>
      </c>
      <c r="D21" s="45">
        <v>798</v>
      </c>
      <c r="E21" s="45">
        <v>1013</v>
      </c>
      <c r="F21" s="2"/>
      <c r="G21" s="45">
        <v>1355</v>
      </c>
      <c r="H21" s="2">
        <v>2853</v>
      </c>
      <c r="I21" s="2">
        <v>4208</v>
      </c>
      <c r="J21" s="2"/>
      <c r="K21" s="43">
        <v>15.867158671586715</v>
      </c>
      <c r="L21" s="43">
        <v>27.970557308096737</v>
      </c>
      <c r="M21" s="43">
        <v>24.073193916349812</v>
      </c>
      <c r="N21"/>
      <c r="O21"/>
      <c r="P21"/>
      <c r="Q21"/>
    </row>
    <row r="22" spans="1:17" s="3" customFormat="1" ht="12" customHeight="1" x14ac:dyDescent="0.25">
      <c r="A22" s="27" t="s">
        <v>11</v>
      </c>
      <c r="B22" s="27"/>
      <c r="C22" s="45">
        <v>62</v>
      </c>
      <c r="D22" s="45">
        <v>404</v>
      </c>
      <c r="E22" s="45">
        <v>466</v>
      </c>
      <c r="F22" s="2"/>
      <c r="G22" s="45">
        <v>255</v>
      </c>
      <c r="H22" s="2">
        <v>950</v>
      </c>
      <c r="I22" s="2">
        <v>1205</v>
      </c>
      <c r="J22" s="2"/>
      <c r="K22" s="43">
        <v>24.313725490196077</v>
      </c>
      <c r="L22" s="43">
        <v>42.526315789473685</v>
      </c>
      <c r="M22" s="43">
        <v>38.672199170124486</v>
      </c>
      <c r="N22"/>
      <c r="O22"/>
      <c r="P22"/>
      <c r="Q22"/>
    </row>
    <row r="23" spans="1:17" s="3" customFormat="1" ht="12" customHeight="1" x14ac:dyDescent="0.25">
      <c r="A23" s="27" t="s">
        <v>9</v>
      </c>
      <c r="B23" s="27"/>
      <c r="C23" s="45">
        <v>7</v>
      </c>
      <c r="D23" s="45">
        <v>73</v>
      </c>
      <c r="E23" s="45">
        <v>80</v>
      </c>
      <c r="F23" s="2"/>
      <c r="G23" s="45">
        <v>35</v>
      </c>
      <c r="H23" s="2">
        <v>159</v>
      </c>
      <c r="I23" s="2">
        <v>194</v>
      </c>
      <c r="J23" s="2"/>
      <c r="K23" s="43">
        <v>20</v>
      </c>
      <c r="L23" s="43">
        <v>45.911949685534594</v>
      </c>
      <c r="M23" s="43">
        <v>41.237113402061851</v>
      </c>
      <c r="N23"/>
      <c r="O23"/>
      <c r="P23"/>
      <c r="Q23"/>
    </row>
    <row r="24" spans="1:17" s="20" customFormat="1" ht="20.100000000000001" customHeight="1" x14ac:dyDescent="0.25">
      <c r="A24" s="28" t="s">
        <v>14</v>
      </c>
      <c r="B24" s="28"/>
      <c r="C24" s="68">
        <v>1089</v>
      </c>
      <c r="D24" s="68">
        <v>2964</v>
      </c>
      <c r="E24" s="68">
        <v>4053</v>
      </c>
      <c r="F24" s="29"/>
      <c r="G24" s="62">
        <v>250552</v>
      </c>
      <c r="H24" s="62">
        <v>267250</v>
      </c>
      <c r="I24" s="62">
        <v>517802</v>
      </c>
      <c r="J24" s="29"/>
      <c r="K24" s="43">
        <v>0.43464031418627669</v>
      </c>
      <c r="L24" s="43">
        <v>1.1090739008419084</v>
      </c>
      <c r="M24" s="43">
        <v>0.78273162328457591</v>
      </c>
      <c r="N24"/>
      <c r="O24"/>
      <c r="P24"/>
      <c r="Q24"/>
    </row>
    <row r="25" spans="1:17" s="3" customFormat="1" ht="20.100000000000001" customHeight="1" x14ac:dyDescent="0.25">
      <c r="A25" s="53" t="s">
        <v>26</v>
      </c>
      <c r="B25" s="53"/>
      <c r="C25">
        <v>311</v>
      </c>
      <c r="D25">
        <v>442</v>
      </c>
      <c r="E25">
        <v>753</v>
      </c>
      <c r="F25" s="2"/>
      <c r="G25" s="45">
        <v>26030</v>
      </c>
      <c r="H25" s="2">
        <v>32397</v>
      </c>
      <c r="I25" s="70">
        <v>58427</v>
      </c>
      <c r="J25" s="2"/>
      <c r="K25" s="43">
        <v>1.1947752593161736</v>
      </c>
      <c r="L25" s="43">
        <v>1.3643238571472669</v>
      </c>
      <c r="M25" s="43">
        <v>1.2887877180070859</v>
      </c>
      <c r="N25"/>
      <c r="O25"/>
      <c r="P25"/>
      <c r="Q25"/>
    </row>
    <row r="26" spans="1:17" s="3" customFormat="1" ht="12" customHeight="1" x14ac:dyDescent="0.25">
      <c r="A26" s="53" t="s">
        <v>63</v>
      </c>
      <c r="B26" s="53"/>
      <c r="C26" s="49">
        <v>709</v>
      </c>
      <c r="D26" s="49">
        <v>2447</v>
      </c>
      <c r="E26" s="49">
        <v>3156</v>
      </c>
      <c r="F26" s="2"/>
      <c r="G26" s="45">
        <v>10373</v>
      </c>
      <c r="H26" s="2">
        <v>17099</v>
      </c>
      <c r="I26" s="70">
        <v>27472</v>
      </c>
      <c r="J26" s="2"/>
      <c r="K26" s="43">
        <v>6.8350525402487232</v>
      </c>
      <c r="L26" s="43">
        <v>14.310778408094041</v>
      </c>
      <c r="M26" s="43">
        <v>11.48806057076296</v>
      </c>
      <c r="N26"/>
      <c r="O26"/>
      <c r="P26"/>
      <c r="Q26"/>
    </row>
    <row r="27" spans="1:17" s="3" customFormat="1" ht="12" customHeight="1" x14ac:dyDescent="0.25">
      <c r="A27" s="53"/>
      <c r="B27" s="53"/>
      <c r="C27" s="45"/>
      <c r="D27" s="45"/>
      <c r="E27" s="45"/>
      <c r="F27" s="2"/>
      <c r="G27" s="45"/>
      <c r="H27" s="2"/>
      <c r="I27" s="2"/>
      <c r="J27" s="2"/>
      <c r="K27" s="43"/>
      <c r="L27" s="43"/>
      <c r="M27" s="43"/>
      <c r="N27"/>
      <c r="O27" s="71"/>
      <c r="P27" s="71"/>
      <c r="Q27" s="71"/>
    </row>
    <row r="28" spans="1:17" s="3" customFormat="1" ht="12" customHeight="1" x14ac:dyDescent="0.25">
      <c r="A28" s="53" t="s">
        <v>54</v>
      </c>
      <c r="B28" s="53"/>
      <c r="C28" s="45"/>
      <c r="D28" s="45"/>
      <c r="E28" s="45"/>
      <c r="F28" s="2"/>
      <c r="G28" s="45"/>
      <c r="H28" s="2"/>
      <c r="I28" s="2"/>
      <c r="J28" s="2"/>
      <c r="K28" s="43"/>
      <c r="L28" s="43"/>
      <c r="M28" s="43"/>
      <c r="N28"/>
      <c r="O28"/>
      <c r="P28"/>
      <c r="Q28"/>
    </row>
    <row r="29" spans="1:17" s="3" customFormat="1" ht="15.95" customHeight="1" x14ac:dyDescent="0.25">
      <c r="A29" s="1" t="s">
        <v>48</v>
      </c>
      <c r="B29" s="1"/>
      <c r="C29" s="27"/>
      <c r="D29" s="45"/>
      <c r="E29" s="45"/>
      <c r="F29" s="2"/>
      <c r="G29" s="45"/>
      <c r="H29" s="2"/>
      <c r="I29" s="2"/>
      <c r="J29" s="2"/>
      <c r="K29" s="43"/>
      <c r="L29" s="43"/>
      <c r="M29" s="43"/>
    </row>
    <row r="30" spans="1:17" s="3" customFormat="1" ht="12" customHeight="1" x14ac:dyDescent="0.25">
      <c r="A30" s="4"/>
      <c r="B30" s="63" t="s">
        <v>49</v>
      </c>
      <c r="C30" s="63"/>
      <c r="D30" s="45"/>
      <c r="E30" s="45"/>
      <c r="F30" s="2"/>
      <c r="G30" s="2"/>
      <c r="H30" s="2"/>
      <c r="I30" s="2"/>
      <c r="J30" s="2"/>
      <c r="K30" s="43"/>
      <c r="L30" s="43"/>
      <c r="M30" s="50" t="s">
        <v>74</v>
      </c>
    </row>
    <row r="31" spans="1:17" s="33" customFormat="1" ht="3.95" customHeight="1" x14ac:dyDescent="0.25">
      <c r="A31" s="18"/>
      <c r="B31" s="18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  <row r="32" spans="1:17" s="33" customFormat="1" ht="3.95" customHeight="1" x14ac:dyDescent="0.25">
      <c r="A32" s="65"/>
      <c r="B32" s="65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5"/>
    </row>
    <row r="33" spans="13:13" ht="9.9499999999999993" customHeight="1" x14ac:dyDescent="0.25">
      <c r="M33" s="50"/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580A5-BBA6-4E59-961F-37FE79930DAB}">
  <dimension ref="A1:Q33"/>
  <sheetViews>
    <sheetView zoomScaleNormal="100" workbookViewId="0">
      <selection activeCell="I9" sqref="I9"/>
    </sheetView>
  </sheetViews>
  <sheetFormatPr baseColWidth="10" defaultColWidth="16" defaultRowHeight="9.9499999999999993" customHeight="1" x14ac:dyDescent="0.25"/>
  <cols>
    <col min="1" max="1" width="8.59765625" style="2" customWidth="1"/>
    <col min="2" max="2" width="29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3" width="9" style="2" customWidth="1"/>
    <col min="14" max="16384" width="16" style="2"/>
  </cols>
  <sheetData>
    <row r="1" spans="1:17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</row>
    <row r="2" spans="1:17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17" s="8" customFormat="1" ht="39.950000000000003" customHeight="1" x14ac:dyDescent="0.25">
      <c r="A3" s="19" t="s">
        <v>23</v>
      </c>
      <c r="B3" s="19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7" s="10" customFormat="1" ht="15" customHeight="1" x14ac:dyDescent="0.2">
      <c r="A4" s="19" t="s">
        <v>71</v>
      </c>
      <c r="B4" s="19"/>
      <c r="C4" s="9"/>
      <c r="D4" s="9"/>
      <c r="E4" s="9"/>
      <c r="F4" s="9"/>
      <c r="G4" s="9"/>
      <c r="H4" s="21"/>
      <c r="I4" s="9"/>
      <c r="J4" s="21"/>
      <c r="K4" s="9"/>
      <c r="L4" s="9"/>
      <c r="M4" s="21" t="s">
        <v>58</v>
      </c>
    </row>
    <row r="5" spans="1:17" s="13" customFormat="1" ht="15.95" customHeight="1" x14ac:dyDescent="0.25">
      <c r="A5" s="22" t="s">
        <v>12</v>
      </c>
      <c r="B5" s="22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17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7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7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17" s="14" customFormat="1" ht="12" customHeight="1" x14ac:dyDescent="0.25">
      <c r="E9" s="14" t="s">
        <v>19</v>
      </c>
      <c r="I9" s="14" t="s">
        <v>20</v>
      </c>
      <c r="M9" s="14" t="s">
        <v>13</v>
      </c>
    </row>
    <row r="10" spans="1:17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17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7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17" s="14" customFormat="1" ht="3.95" customHeight="1" x14ac:dyDescent="0.25">
      <c r="A13" s="18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7" s="14" customFormat="1" ht="3.95" customHeight="1" x14ac:dyDescent="0.25">
      <c r="A14" s="15"/>
      <c r="B14" s="15"/>
      <c r="M14" s="15"/>
    </row>
    <row r="15" spans="1:17" s="3" customFormat="1" ht="19.5" customHeight="1" x14ac:dyDescent="0.25">
      <c r="A15" s="24" t="s">
        <v>15</v>
      </c>
      <c r="B15" s="24"/>
      <c r="C15" s="45">
        <v>66</v>
      </c>
      <c r="D15" s="45">
        <v>77</v>
      </c>
      <c r="E15" s="45">
        <v>143</v>
      </c>
      <c r="F15" s="2"/>
      <c r="G15" s="69">
        <v>212284</v>
      </c>
      <c r="H15" s="69">
        <v>214713</v>
      </c>
      <c r="I15" s="69">
        <v>426997</v>
      </c>
      <c r="J15" s="2"/>
      <c r="K15" s="43">
        <v>3.1090426033050067E-2</v>
      </c>
      <c r="L15" s="43">
        <v>3.5861824854573315E-2</v>
      </c>
      <c r="M15" s="43">
        <v>3.3489696648922596E-2</v>
      </c>
      <c r="N15"/>
      <c r="O15"/>
      <c r="P15"/>
      <c r="Q15"/>
    </row>
    <row r="16" spans="1:17" s="3" customFormat="1" ht="12" customHeight="1" x14ac:dyDescent="0.25">
      <c r="A16" s="60" t="s">
        <v>3</v>
      </c>
      <c r="B16" s="60"/>
      <c r="C16" s="45">
        <v>58</v>
      </c>
      <c r="D16" s="45">
        <v>66</v>
      </c>
      <c r="E16" s="45">
        <v>124</v>
      </c>
      <c r="F16" s="2"/>
      <c r="G16" s="45">
        <v>9848</v>
      </c>
      <c r="H16" s="2">
        <v>11307</v>
      </c>
      <c r="I16" s="2">
        <v>21155</v>
      </c>
      <c r="J16" s="2"/>
      <c r="K16" s="43">
        <v>0.58895207148659634</v>
      </c>
      <c r="L16" s="43">
        <v>0.58370920668612369</v>
      </c>
      <c r="M16" s="43">
        <v>0.58614984637201606</v>
      </c>
      <c r="N16"/>
      <c r="O16"/>
      <c r="P16"/>
      <c r="Q16"/>
    </row>
    <row r="17" spans="1:17" s="3" customFormat="1" ht="12" customHeight="1" x14ac:dyDescent="0.25">
      <c r="A17" s="27" t="s">
        <v>4</v>
      </c>
      <c r="B17" s="27"/>
      <c r="C17" s="45">
        <v>91</v>
      </c>
      <c r="D17" s="45">
        <v>133</v>
      </c>
      <c r="E17" s="45">
        <v>224</v>
      </c>
      <c r="F17" s="2"/>
      <c r="G17" s="45">
        <v>8266</v>
      </c>
      <c r="H17" s="2">
        <v>10722</v>
      </c>
      <c r="I17" s="2">
        <v>18988</v>
      </c>
      <c r="J17" s="2"/>
      <c r="K17" s="43">
        <v>1.1008952334865716</v>
      </c>
      <c r="L17" s="43">
        <v>1.2404402163775414</v>
      </c>
      <c r="M17" s="43">
        <v>1.1796924373288391</v>
      </c>
      <c r="N17"/>
      <c r="O17"/>
      <c r="P17"/>
      <c r="Q17"/>
    </row>
    <row r="18" spans="1:17" s="3" customFormat="1" ht="12" customHeight="1" x14ac:dyDescent="0.25">
      <c r="A18" s="27" t="s">
        <v>5</v>
      </c>
      <c r="B18" s="27"/>
      <c r="C18" s="45">
        <v>152</v>
      </c>
      <c r="D18" s="45">
        <v>238</v>
      </c>
      <c r="E18" s="45">
        <v>390</v>
      </c>
      <c r="F18" s="2"/>
      <c r="G18" s="45">
        <v>7738</v>
      </c>
      <c r="H18" s="2">
        <v>10297</v>
      </c>
      <c r="I18" s="2">
        <v>18035</v>
      </c>
      <c r="J18" s="2"/>
      <c r="K18" s="43">
        <v>1.9643318686999225</v>
      </c>
      <c r="L18" s="43">
        <v>2.3113528212100611</v>
      </c>
      <c r="M18" s="43">
        <v>2.162461879678403</v>
      </c>
      <c r="N18"/>
      <c r="O18"/>
      <c r="P18"/>
      <c r="Q18"/>
    </row>
    <row r="19" spans="1:17" s="3" customFormat="1" ht="15.95" customHeight="1" x14ac:dyDescent="0.25">
      <c r="A19" s="27" t="s">
        <v>6</v>
      </c>
      <c r="B19" s="27"/>
      <c r="C19" s="45">
        <v>191</v>
      </c>
      <c r="D19" s="45">
        <v>452</v>
      </c>
      <c r="E19" s="45">
        <v>643</v>
      </c>
      <c r="F19" s="2"/>
      <c r="G19" s="45">
        <v>5220</v>
      </c>
      <c r="H19" s="2">
        <v>7559</v>
      </c>
      <c r="I19" s="2">
        <v>12779</v>
      </c>
      <c r="J19" s="2"/>
      <c r="K19" s="43">
        <v>3.6590038314176248</v>
      </c>
      <c r="L19" s="43">
        <v>5.9796269347797324</v>
      </c>
      <c r="M19" s="43">
        <v>5.0316926207058454</v>
      </c>
      <c r="N19"/>
      <c r="O19"/>
      <c r="P19"/>
      <c r="Q19"/>
    </row>
    <row r="20" spans="1:17" s="3" customFormat="1" ht="12" customHeight="1" x14ac:dyDescent="0.25">
      <c r="A20" s="27" t="s">
        <v>7</v>
      </c>
      <c r="B20" s="27"/>
      <c r="C20" s="45">
        <v>253</v>
      </c>
      <c r="D20" s="45">
        <v>747</v>
      </c>
      <c r="E20" s="45">
        <v>1000</v>
      </c>
      <c r="F20" s="2"/>
      <c r="G20" s="45">
        <v>3232</v>
      </c>
      <c r="H20" s="2">
        <v>5219</v>
      </c>
      <c r="I20" s="2">
        <v>8451</v>
      </c>
      <c r="J20" s="2"/>
      <c r="K20" s="43">
        <v>7.8279702970297027</v>
      </c>
      <c r="L20" s="43">
        <v>14.31308679823721</v>
      </c>
      <c r="M20" s="43">
        <v>11.832919181161992</v>
      </c>
      <c r="N20"/>
      <c r="O20"/>
      <c r="P20"/>
      <c r="Q20"/>
    </row>
    <row r="21" spans="1:17" s="3" customFormat="1" ht="12" customHeight="1" x14ac:dyDescent="0.25">
      <c r="A21" s="27" t="s">
        <v>8</v>
      </c>
      <c r="B21" s="27"/>
      <c r="C21" s="45">
        <v>189</v>
      </c>
      <c r="D21" s="45">
        <v>756</v>
      </c>
      <c r="E21" s="45">
        <v>945</v>
      </c>
      <c r="F21" s="2"/>
      <c r="G21" s="45">
        <v>1293</v>
      </c>
      <c r="H21" s="2">
        <v>2833</v>
      </c>
      <c r="I21" s="2">
        <v>4126</v>
      </c>
      <c r="J21" s="2"/>
      <c r="K21" s="43">
        <v>14.617169373549885</v>
      </c>
      <c r="L21" s="43">
        <v>26.68549241087187</v>
      </c>
      <c r="M21" s="43">
        <v>22.903538536112457</v>
      </c>
      <c r="N21"/>
      <c r="O21"/>
      <c r="P21"/>
      <c r="Q21"/>
    </row>
    <row r="22" spans="1:17" s="3" customFormat="1" ht="12" customHeight="1" x14ac:dyDescent="0.25">
      <c r="A22" s="27" t="s">
        <v>11</v>
      </c>
      <c r="B22" s="27"/>
      <c r="C22" s="45">
        <v>62</v>
      </c>
      <c r="D22" s="45">
        <v>406</v>
      </c>
      <c r="E22" s="45">
        <v>468</v>
      </c>
      <c r="F22" s="2"/>
      <c r="G22" s="45">
        <v>255</v>
      </c>
      <c r="H22" s="2">
        <v>959</v>
      </c>
      <c r="I22" s="2">
        <v>1214</v>
      </c>
      <c r="J22" s="2"/>
      <c r="K22" s="43">
        <v>24.313725490196077</v>
      </c>
      <c r="L22" s="43">
        <v>42.335766423357661</v>
      </c>
      <c r="M22" s="43">
        <v>38.550247116968698</v>
      </c>
      <c r="N22"/>
      <c r="O22"/>
      <c r="P22"/>
      <c r="Q22"/>
    </row>
    <row r="23" spans="1:17" s="3" customFormat="1" ht="12" customHeight="1" x14ac:dyDescent="0.25">
      <c r="A23" s="27" t="s">
        <v>9</v>
      </c>
      <c r="B23" s="27"/>
      <c r="C23" s="45">
        <v>10</v>
      </c>
      <c r="D23" s="45">
        <v>66</v>
      </c>
      <c r="E23" s="45">
        <v>76</v>
      </c>
      <c r="F23" s="2"/>
      <c r="G23" s="45">
        <v>34</v>
      </c>
      <c r="H23" s="2">
        <v>142</v>
      </c>
      <c r="I23" s="2">
        <v>176</v>
      </c>
      <c r="J23" s="2"/>
      <c r="K23" s="43">
        <v>29.411764705882355</v>
      </c>
      <c r="L23" s="43">
        <v>46.478873239436616</v>
      </c>
      <c r="M23" s="43">
        <v>43.18181818181818</v>
      </c>
      <c r="N23"/>
      <c r="O23"/>
      <c r="P23"/>
      <c r="Q23"/>
    </row>
    <row r="24" spans="1:17" s="20" customFormat="1" ht="20.100000000000001" customHeight="1" x14ac:dyDescent="0.25">
      <c r="A24" s="28" t="s">
        <v>14</v>
      </c>
      <c r="B24" s="28"/>
      <c r="C24" s="68">
        <v>1072</v>
      </c>
      <c r="D24" s="68">
        <v>2941</v>
      </c>
      <c r="E24" s="68">
        <v>4013</v>
      </c>
      <c r="F24" s="29"/>
      <c r="G24" s="62">
        <v>248170</v>
      </c>
      <c r="H24" s="62">
        <v>263751</v>
      </c>
      <c r="I24" s="62">
        <v>511921</v>
      </c>
      <c r="J24" s="29"/>
      <c r="K24" s="43">
        <v>0.431961961558609</v>
      </c>
      <c r="L24" s="43">
        <v>1.1150668623057354</v>
      </c>
      <c r="M24" s="43">
        <v>0.78391001736596078</v>
      </c>
      <c r="N24"/>
      <c r="O24"/>
      <c r="P24"/>
      <c r="Q24"/>
    </row>
    <row r="25" spans="1:17" s="3" customFormat="1" ht="20.100000000000001" customHeight="1" x14ac:dyDescent="0.25">
      <c r="A25" s="53" t="s">
        <v>26</v>
      </c>
      <c r="B25" s="53"/>
      <c r="C25">
        <v>301</v>
      </c>
      <c r="D25">
        <v>437</v>
      </c>
      <c r="E25">
        <v>738</v>
      </c>
      <c r="F25" s="2"/>
      <c r="G25" s="45">
        <v>25852</v>
      </c>
      <c r="H25" s="2">
        <v>32326</v>
      </c>
      <c r="I25" s="70">
        <v>58178</v>
      </c>
      <c r="J25" s="2"/>
      <c r="K25" s="43">
        <v>1.164319975243695</v>
      </c>
      <c r="L25" s="43">
        <v>1.3518529975870817</v>
      </c>
      <c r="M25" s="43">
        <v>1.2685207466740005</v>
      </c>
      <c r="N25"/>
      <c r="O25"/>
      <c r="P25"/>
      <c r="Q25"/>
    </row>
    <row r="26" spans="1:17" s="3" customFormat="1" ht="12" customHeight="1" x14ac:dyDescent="0.25">
      <c r="A26" s="53" t="s">
        <v>63</v>
      </c>
      <c r="B26" s="53"/>
      <c r="C26" s="49">
        <v>705</v>
      </c>
      <c r="D26" s="49">
        <v>2427</v>
      </c>
      <c r="E26" s="49">
        <v>3132</v>
      </c>
      <c r="F26" s="2"/>
      <c r="G26" s="45">
        <v>10034</v>
      </c>
      <c r="H26" s="2">
        <v>16712</v>
      </c>
      <c r="I26" s="70">
        <v>26746</v>
      </c>
      <c r="J26" s="2"/>
      <c r="K26" s="43">
        <v>7.0261112218457242</v>
      </c>
      <c r="L26" s="43">
        <v>14.522498803255147</v>
      </c>
      <c r="M26" s="43">
        <v>11.710162267254917</v>
      </c>
      <c r="N26"/>
      <c r="O26"/>
      <c r="P26"/>
      <c r="Q26"/>
    </row>
    <row r="27" spans="1:17" s="3" customFormat="1" ht="12" customHeight="1" x14ac:dyDescent="0.25">
      <c r="A27" s="53"/>
      <c r="B27" s="53"/>
      <c r="C27" s="45"/>
      <c r="D27" s="45"/>
      <c r="E27" s="45"/>
      <c r="F27" s="2"/>
      <c r="G27" s="45"/>
      <c r="H27" s="2"/>
      <c r="I27" s="2"/>
      <c r="J27" s="2"/>
      <c r="K27" s="43"/>
      <c r="L27" s="43"/>
      <c r="M27" s="43"/>
      <c r="N27"/>
      <c r="O27"/>
      <c r="P27"/>
      <c r="Q27"/>
    </row>
    <row r="28" spans="1:17" s="3" customFormat="1" ht="12" customHeight="1" x14ac:dyDescent="0.25">
      <c r="A28" s="53" t="s">
        <v>54</v>
      </c>
      <c r="B28" s="53"/>
      <c r="C28" s="45"/>
      <c r="D28" s="45"/>
      <c r="E28" s="45"/>
      <c r="F28" s="2"/>
      <c r="G28" s="45"/>
      <c r="H28" s="2"/>
      <c r="I28" s="2"/>
      <c r="J28" s="2"/>
      <c r="K28" s="43"/>
      <c r="L28" s="43"/>
      <c r="M28" s="43"/>
      <c r="N28"/>
      <c r="O28"/>
      <c r="P28"/>
      <c r="Q28"/>
    </row>
    <row r="29" spans="1:17" s="3" customFormat="1" ht="15.95" customHeight="1" x14ac:dyDescent="0.25">
      <c r="A29" s="1" t="s">
        <v>48</v>
      </c>
      <c r="B29" s="1"/>
      <c r="C29" s="27"/>
      <c r="D29" s="45"/>
      <c r="E29" s="45"/>
      <c r="F29" s="2"/>
      <c r="G29" s="45"/>
      <c r="H29" s="2"/>
      <c r="I29" s="2"/>
      <c r="J29" s="2"/>
      <c r="K29" s="43"/>
      <c r="L29" s="43"/>
      <c r="M29" s="43"/>
    </row>
    <row r="30" spans="1:17" s="3" customFormat="1" ht="12" customHeight="1" x14ac:dyDescent="0.25">
      <c r="A30" s="4"/>
      <c r="B30" s="63" t="s">
        <v>49</v>
      </c>
      <c r="C30" s="63"/>
      <c r="D30" s="45"/>
      <c r="E30" s="45"/>
      <c r="F30" s="2"/>
      <c r="G30" s="2"/>
      <c r="H30" s="2"/>
      <c r="I30" s="2"/>
      <c r="J30" s="2"/>
      <c r="K30" s="43"/>
      <c r="L30" s="43"/>
      <c r="M30" s="50" t="s">
        <v>72</v>
      </c>
    </row>
    <row r="31" spans="1:17" s="33" customFormat="1" ht="3.95" customHeight="1" x14ac:dyDescent="0.25">
      <c r="A31" s="18"/>
      <c r="B31" s="18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  <row r="32" spans="1:17" s="33" customFormat="1" ht="3.95" customHeight="1" x14ac:dyDescent="0.25">
      <c r="A32" s="65"/>
      <c r="B32" s="65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5"/>
    </row>
    <row r="33" spans="13:13" ht="9.9499999999999993" customHeight="1" x14ac:dyDescent="0.25">
      <c r="M33" s="50"/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43471-F43D-4CA0-BE9A-3133C002CBA3}">
  <dimension ref="A1:Q33"/>
  <sheetViews>
    <sheetView zoomScaleNormal="100" workbookViewId="0">
      <selection activeCell="I9" sqref="I9"/>
    </sheetView>
  </sheetViews>
  <sheetFormatPr baseColWidth="10" defaultColWidth="16" defaultRowHeight="9.9499999999999993" customHeight="1" x14ac:dyDescent="0.25"/>
  <cols>
    <col min="1" max="1" width="8.59765625" style="2" customWidth="1"/>
    <col min="2" max="2" width="29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3" width="9" style="2" customWidth="1"/>
    <col min="14" max="16384" width="16" style="2"/>
  </cols>
  <sheetData>
    <row r="1" spans="1:17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</row>
    <row r="2" spans="1:17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17" s="8" customFormat="1" ht="39.950000000000003" customHeight="1" x14ac:dyDescent="0.25">
      <c r="A3" s="19" t="s">
        <v>23</v>
      </c>
      <c r="B3" s="19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7" s="10" customFormat="1" ht="15" customHeight="1" x14ac:dyDescent="0.2">
      <c r="A4" s="19" t="s">
        <v>69</v>
      </c>
      <c r="B4" s="19"/>
      <c r="C4" s="9"/>
      <c r="D4" s="9"/>
      <c r="E4" s="9"/>
      <c r="F4" s="9"/>
      <c r="G4" s="9"/>
      <c r="H4" s="21"/>
      <c r="I4" s="9"/>
      <c r="J4" s="21"/>
      <c r="K4" s="9"/>
      <c r="L4" s="9"/>
      <c r="M4" s="21" t="s">
        <v>58</v>
      </c>
    </row>
    <row r="5" spans="1:17" s="13" customFormat="1" ht="15.95" customHeight="1" x14ac:dyDescent="0.25">
      <c r="A5" s="22" t="s">
        <v>12</v>
      </c>
      <c r="B5" s="22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17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7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7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17" s="14" customFormat="1" ht="12" customHeight="1" x14ac:dyDescent="0.25">
      <c r="E9" s="14" t="s">
        <v>19</v>
      </c>
      <c r="I9" s="14" t="s">
        <v>20</v>
      </c>
      <c r="M9" s="14" t="s">
        <v>13</v>
      </c>
    </row>
    <row r="10" spans="1:17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17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7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17" s="14" customFormat="1" ht="3.95" customHeight="1" x14ac:dyDescent="0.25">
      <c r="A13" s="18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7" s="14" customFormat="1" ht="3.95" customHeight="1" x14ac:dyDescent="0.25">
      <c r="A14" s="15"/>
      <c r="B14" s="15"/>
      <c r="M14" s="15"/>
    </row>
    <row r="15" spans="1:17" s="3" customFormat="1" ht="19.5" customHeight="1" x14ac:dyDescent="0.25">
      <c r="A15" s="24" t="s">
        <v>15</v>
      </c>
      <c r="B15" s="24"/>
      <c r="C15" s="45">
        <v>66</v>
      </c>
      <c r="D15" s="45">
        <v>77</v>
      </c>
      <c r="E15" s="45">
        <v>143</v>
      </c>
      <c r="F15" s="2"/>
      <c r="G15" s="69">
        <v>211362</v>
      </c>
      <c r="H15" s="69">
        <v>213610</v>
      </c>
      <c r="I15" s="69">
        <v>424962</v>
      </c>
      <c r="J15" s="2"/>
      <c r="K15" s="43">
        <v>3.1226048201663498E-2</v>
      </c>
      <c r="L15" s="43">
        <v>3.6047001544871497E-2</v>
      </c>
      <c r="M15" s="43">
        <v>3.3650067535450232E-2</v>
      </c>
      <c r="N15"/>
      <c r="O15"/>
      <c r="P15"/>
      <c r="Q15"/>
    </row>
    <row r="16" spans="1:17" s="3" customFormat="1" ht="12" customHeight="1" x14ac:dyDescent="0.25">
      <c r="A16" s="60" t="s">
        <v>3</v>
      </c>
      <c r="B16" s="60"/>
      <c r="C16" s="45">
        <v>55</v>
      </c>
      <c r="D16" s="45">
        <v>53</v>
      </c>
      <c r="E16" s="45">
        <v>108</v>
      </c>
      <c r="F16" s="2"/>
      <c r="G16" s="45">
        <v>9589</v>
      </c>
      <c r="H16" s="2">
        <v>11120</v>
      </c>
      <c r="I16" s="2">
        <v>20709</v>
      </c>
      <c r="J16" s="2"/>
      <c r="K16" s="43">
        <v>0.57357388674522891</v>
      </c>
      <c r="L16" s="43">
        <v>0.4766187050359712</v>
      </c>
      <c r="M16" s="43">
        <v>0.5215123859191656</v>
      </c>
      <c r="N16"/>
      <c r="O16"/>
      <c r="P16"/>
      <c r="Q16"/>
    </row>
    <row r="17" spans="1:17" s="3" customFormat="1" ht="12" customHeight="1" x14ac:dyDescent="0.25">
      <c r="A17" s="27" t="s">
        <v>4</v>
      </c>
      <c r="B17" s="27"/>
      <c r="C17" s="45">
        <v>84</v>
      </c>
      <c r="D17" s="45">
        <v>135</v>
      </c>
      <c r="E17" s="45">
        <v>219</v>
      </c>
      <c r="F17" s="2"/>
      <c r="G17" s="45">
        <v>8550</v>
      </c>
      <c r="H17" s="2">
        <v>11058</v>
      </c>
      <c r="I17" s="2">
        <v>19608</v>
      </c>
      <c r="J17" s="2"/>
      <c r="K17" s="43">
        <v>0.98245614035087725</v>
      </c>
      <c r="L17" s="43">
        <v>1.2208355941399891</v>
      </c>
      <c r="M17" s="43">
        <v>1.1168910648714809</v>
      </c>
      <c r="N17"/>
      <c r="O17"/>
      <c r="P17"/>
      <c r="Q17"/>
    </row>
    <row r="18" spans="1:17" s="3" customFormat="1" ht="12" customHeight="1" x14ac:dyDescent="0.25">
      <c r="A18" s="27" t="s">
        <v>5</v>
      </c>
      <c r="B18" s="27"/>
      <c r="C18" s="45">
        <v>144</v>
      </c>
      <c r="D18" s="45">
        <v>224</v>
      </c>
      <c r="E18" s="45">
        <v>368</v>
      </c>
      <c r="F18" s="2"/>
      <c r="G18" s="45">
        <v>7472</v>
      </c>
      <c r="H18" s="2">
        <v>10109</v>
      </c>
      <c r="I18" s="2">
        <v>17581</v>
      </c>
      <c r="J18" s="2"/>
      <c r="K18" s="43">
        <v>1.9271948608137044</v>
      </c>
      <c r="L18" s="43">
        <v>2.2158472648135326</v>
      </c>
      <c r="M18" s="43">
        <v>2.0931687617314143</v>
      </c>
      <c r="N18"/>
      <c r="O18"/>
      <c r="P18"/>
      <c r="Q18"/>
    </row>
    <row r="19" spans="1:17" s="3" customFormat="1" ht="15.95" customHeight="1" x14ac:dyDescent="0.25">
      <c r="A19" s="27" t="s">
        <v>6</v>
      </c>
      <c r="B19" s="27"/>
      <c r="C19" s="45">
        <v>165</v>
      </c>
      <c r="D19" s="45">
        <v>416</v>
      </c>
      <c r="E19" s="45">
        <v>581</v>
      </c>
      <c r="F19" s="2"/>
      <c r="G19" s="45">
        <v>5086</v>
      </c>
      <c r="H19" s="2">
        <v>7224</v>
      </c>
      <c r="I19" s="2">
        <v>12310</v>
      </c>
      <c r="J19" s="2"/>
      <c r="K19" s="43">
        <v>3.244199764058199</v>
      </c>
      <c r="L19" s="43">
        <v>5.7585825027685491</v>
      </c>
      <c r="M19" s="43">
        <v>4.7197400487408618</v>
      </c>
      <c r="N19"/>
      <c r="O19"/>
      <c r="P19"/>
      <c r="Q19"/>
    </row>
    <row r="20" spans="1:17" s="3" customFormat="1" ht="12" customHeight="1" x14ac:dyDescent="0.25">
      <c r="A20" s="27" t="s">
        <v>7</v>
      </c>
      <c r="B20" s="27"/>
      <c r="C20" s="45">
        <v>253</v>
      </c>
      <c r="D20" s="45">
        <v>744</v>
      </c>
      <c r="E20" s="45">
        <v>997</v>
      </c>
      <c r="F20" s="2"/>
      <c r="G20" s="45">
        <v>3083</v>
      </c>
      <c r="H20" s="2">
        <v>5157</v>
      </c>
      <c r="I20" s="2">
        <v>8240</v>
      </c>
      <c r="J20" s="2"/>
      <c r="K20" s="43">
        <v>8.2062925721699642</v>
      </c>
      <c r="L20" s="43">
        <v>14.426992437463642</v>
      </c>
      <c r="M20" s="43">
        <v>12.099514563106796</v>
      </c>
      <c r="N20"/>
      <c r="O20"/>
      <c r="P20"/>
      <c r="Q20"/>
    </row>
    <row r="21" spans="1:17" s="3" customFormat="1" ht="12" customHeight="1" x14ac:dyDescent="0.25">
      <c r="A21" s="27" t="s">
        <v>8</v>
      </c>
      <c r="B21" s="27"/>
      <c r="C21" s="45">
        <v>193</v>
      </c>
      <c r="D21" s="45">
        <v>732</v>
      </c>
      <c r="E21" s="45">
        <v>925</v>
      </c>
      <c r="F21" s="2"/>
      <c r="G21" s="45">
        <v>1254</v>
      </c>
      <c r="H21" s="2">
        <v>2766</v>
      </c>
      <c r="I21" s="2">
        <v>4020</v>
      </c>
      <c r="J21" s="2"/>
      <c r="K21" s="43">
        <v>15.390749601275916</v>
      </c>
      <c r="L21" s="43">
        <v>26.464208242950111</v>
      </c>
      <c r="M21" s="43">
        <v>23.009950248756219</v>
      </c>
      <c r="N21"/>
      <c r="O21"/>
      <c r="P21"/>
      <c r="Q21"/>
    </row>
    <row r="22" spans="1:17" s="3" customFormat="1" ht="12" customHeight="1" x14ac:dyDescent="0.25">
      <c r="A22" s="27" t="s">
        <v>11</v>
      </c>
      <c r="B22" s="27"/>
      <c r="C22" s="45">
        <v>44</v>
      </c>
      <c r="D22" s="45">
        <v>403</v>
      </c>
      <c r="E22" s="45">
        <v>447</v>
      </c>
      <c r="F22" s="2"/>
      <c r="G22" s="45">
        <v>238</v>
      </c>
      <c r="H22" s="2">
        <v>956</v>
      </c>
      <c r="I22" s="2">
        <v>1194</v>
      </c>
      <c r="J22" s="2"/>
      <c r="K22" s="43">
        <v>18.487394957983195</v>
      </c>
      <c r="L22" s="43">
        <v>42.154811715481173</v>
      </c>
      <c r="M22" s="43">
        <v>37.437185929648244</v>
      </c>
      <c r="N22"/>
      <c r="O22"/>
      <c r="P22"/>
      <c r="Q22"/>
    </row>
    <row r="23" spans="1:17" s="3" customFormat="1" ht="12" customHeight="1" x14ac:dyDescent="0.25">
      <c r="A23" s="27" t="s">
        <v>9</v>
      </c>
      <c r="B23" s="27"/>
      <c r="C23" s="45">
        <v>8</v>
      </c>
      <c r="D23" s="45">
        <v>53</v>
      </c>
      <c r="E23" s="45">
        <v>61</v>
      </c>
      <c r="F23" s="2"/>
      <c r="G23" s="45">
        <v>31</v>
      </c>
      <c r="H23" s="2">
        <v>119</v>
      </c>
      <c r="I23" s="2">
        <v>150</v>
      </c>
      <c r="J23" s="2"/>
      <c r="K23" s="43">
        <v>25.806451612903224</v>
      </c>
      <c r="L23" s="43">
        <v>44.537815126050425</v>
      </c>
      <c r="M23" s="43">
        <v>40.666666666666664</v>
      </c>
      <c r="N23"/>
      <c r="O23"/>
      <c r="P23"/>
      <c r="Q23"/>
    </row>
    <row r="24" spans="1:17" s="20" customFormat="1" ht="20.100000000000001" customHeight="1" x14ac:dyDescent="0.25">
      <c r="A24" s="28" t="s">
        <v>14</v>
      </c>
      <c r="B24" s="28"/>
      <c r="C24" s="68">
        <v>1012</v>
      </c>
      <c r="D24" s="68">
        <v>2837</v>
      </c>
      <c r="E24" s="68">
        <v>3849</v>
      </c>
      <c r="F24" s="29"/>
      <c r="G24" s="62">
        <v>246665</v>
      </c>
      <c r="H24" s="62">
        <v>262119</v>
      </c>
      <c r="I24" s="62">
        <v>508774</v>
      </c>
      <c r="J24" s="29"/>
      <c r="K24" s="43">
        <v>0.41027304238542156</v>
      </c>
      <c r="L24" s="43">
        <v>1.0823328335603295</v>
      </c>
      <c r="M24" s="43">
        <v>0.75652450793476078</v>
      </c>
      <c r="N24"/>
      <c r="O24"/>
      <c r="P24"/>
      <c r="Q24"/>
    </row>
    <row r="25" spans="1:17" s="3" customFormat="1" ht="20.100000000000001" customHeight="1" x14ac:dyDescent="0.25">
      <c r="A25" s="53" t="s">
        <v>26</v>
      </c>
      <c r="B25" s="53"/>
      <c r="C25">
        <v>283</v>
      </c>
      <c r="D25">
        <v>412</v>
      </c>
      <c r="E25">
        <v>695</v>
      </c>
      <c r="F25" s="2"/>
      <c r="G25" s="45">
        <v>25611</v>
      </c>
      <c r="H25" s="2">
        <v>32287</v>
      </c>
      <c r="I25" s="70">
        <v>57898</v>
      </c>
      <c r="J25" s="2"/>
      <c r="K25" s="43">
        <v>1.1049939479130062</v>
      </c>
      <c r="L25" s="43">
        <v>1.2760553783256419</v>
      </c>
      <c r="M25" s="43">
        <v>1.2003868872845349</v>
      </c>
      <c r="N25"/>
      <c r="O25"/>
      <c r="P25"/>
      <c r="Q25"/>
    </row>
    <row r="26" spans="1:17" s="3" customFormat="1" ht="12" customHeight="1" x14ac:dyDescent="0.25">
      <c r="A26" s="53" t="s">
        <v>63</v>
      </c>
      <c r="B26" s="53"/>
      <c r="C26" s="49">
        <v>663</v>
      </c>
      <c r="D26" s="49">
        <v>2348</v>
      </c>
      <c r="E26" s="49">
        <v>3011</v>
      </c>
      <c r="F26" s="2"/>
      <c r="G26" s="45">
        <v>9692</v>
      </c>
      <c r="H26" s="2">
        <v>16222</v>
      </c>
      <c r="I26" s="70">
        <v>25914</v>
      </c>
      <c r="J26" s="2"/>
      <c r="K26" s="43">
        <v>6.8406933553446141</v>
      </c>
      <c r="L26" s="43">
        <v>14.474170879053139</v>
      </c>
      <c r="M26" s="43">
        <v>11.619201975765996</v>
      </c>
      <c r="N26"/>
      <c r="O26"/>
      <c r="P26"/>
      <c r="Q26"/>
    </row>
    <row r="27" spans="1:17" s="3" customFormat="1" ht="12" customHeight="1" x14ac:dyDescent="0.25">
      <c r="A27" s="53"/>
      <c r="B27" s="53"/>
      <c r="C27" s="45"/>
      <c r="D27" s="45"/>
      <c r="E27" s="45"/>
      <c r="F27" s="2"/>
      <c r="G27" s="45"/>
      <c r="H27" s="2"/>
      <c r="I27" s="2"/>
      <c r="J27" s="2"/>
      <c r="K27" s="43"/>
      <c r="L27" s="43"/>
      <c r="M27" s="43"/>
      <c r="N27"/>
      <c r="O27"/>
      <c r="P27"/>
      <c r="Q27"/>
    </row>
    <row r="28" spans="1:17" s="3" customFormat="1" ht="12" customHeight="1" x14ac:dyDescent="0.25">
      <c r="A28" s="53" t="s">
        <v>54</v>
      </c>
      <c r="B28" s="53"/>
      <c r="C28" s="45"/>
      <c r="D28" s="45"/>
      <c r="E28" s="45"/>
      <c r="F28" s="2"/>
      <c r="G28" s="45"/>
      <c r="H28" s="2"/>
      <c r="I28" s="2"/>
      <c r="J28" s="2"/>
      <c r="K28" s="43"/>
      <c r="L28" s="43"/>
      <c r="M28" s="43"/>
      <c r="N28"/>
      <c r="O28"/>
      <c r="P28"/>
      <c r="Q28"/>
    </row>
    <row r="29" spans="1:17" s="3" customFormat="1" ht="15.95" customHeight="1" x14ac:dyDescent="0.25">
      <c r="A29" s="1" t="s">
        <v>48</v>
      </c>
      <c r="B29" s="1"/>
      <c r="C29" s="27"/>
      <c r="D29" s="45"/>
      <c r="E29" s="45"/>
      <c r="F29" s="2"/>
      <c r="G29" s="45"/>
      <c r="H29" s="2"/>
      <c r="I29" s="2"/>
      <c r="J29" s="2"/>
      <c r="K29" s="43"/>
      <c r="L29" s="43"/>
      <c r="M29" s="43"/>
    </row>
    <row r="30" spans="1:17" s="3" customFormat="1" ht="12" customHeight="1" x14ac:dyDescent="0.25">
      <c r="A30" s="4"/>
      <c r="B30" s="63" t="s">
        <v>49</v>
      </c>
      <c r="C30" s="63"/>
      <c r="D30" s="45"/>
      <c r="E30" s="45"/>
      <c r="F30" s="2"/>
      <c r="G30" s="2"/>
      <c r="H30" s="2"/>
      <c r="I30" s="2"/>
      <c r="J30" s="2"/>
      <c r="K30" s="43"/>
      <c r="L30" s="43"/>
      <c r="M30" s="50" t="s">
        <v>70</v>
      </c>
    </row>
    <row r="31" spans="1:17" s="33" customFormat="1" ht="3.95" customHeight="1" x14ac:dyDescent="0.25">
      <c r="A31" s="18"/>
      <c r="B31" s="18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  <row r="32" spans="1:17" s="33" customFormat="1" ht="3.95" customHeight="1" x14ac:dyDescent="0.25">
      <c r="A32" s="65"/>
      <c r="B32" s="65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5"/>
    </row>
    <row r="33" spans="13:13" ht="9.9499999999999993" customHeight="1" x14ac:dyDescent="0.25">
      <c r="M33" s="50"/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DFF24-EDE9-45A6-9806-045736A4C98D}">
  <dimension ref="A1:P33"/>
  <sheetViews>
    <sheetView zoomScaleNormal="100" workbookViewId="0">
      <selection activeCell="N1" sqref="N1"/>
    </sheetView>
  </sheetViews>
  <sheetFormatPr baseColWidth="10" defaultColWidth="16" defaultRowHeight="9.9499999999999993" customHeight="1" x14ac:dyDescent="0.25"/>
  <cols>
    <col min="1" max="1" width="8.59765625" style="2" customWidth="1"/>
    <col min="2" max="2" width="29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3" width="9" style="2" customWidth="1"/>
    <col min="14" max="16384" width="16" style="2"/>
  </cols>
  <sheetData>
    <row r="1" spans="1:16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</row>
    <row r="2" spans="1:16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16" s="8" customFormat="1" ht="39.950000000000003" customHeight="1" x14ac:dyDescent="0.25">
      <c r="A3" s="19" t="s">
        <v>23</v>
      </c>
      <c r="B3" s="19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6" s="10" customFormat="1" ht="15" customHeight="1" x14ac:dyDescent="0.2">
      <c r="A4" s="19" t="s">
        <v>67</v>
      </c>
      <c r="B4" s="19"/>
      <c r="C4" s="9"/>
      <c r="D4" s="9"/>
      <c r="E4" s="9"/>
      <c r="F4" s="9"/>
      <c r="G4" s="9"/>
      <c r="H4" s="21"/>
      <c r="I4" s="9"/>
      <c r="J4" s="21"/>
      <c r="K4" s="9"/>
      <c r="L4" s="9"/>
      <c r="M4" s="21" t="s">
        <v>58</v>
      </c>
    </row>
    <row r="5" spans="1:16" s="13" customFormat="1" ht="15.95" customHeight="1" x14ac:dyDescent="0.25">
      <c r="A5" s="22" t="s">
        <v>12</v>
      </c>
      <c r="B5" s="22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16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6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6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16" s="14" customFormat="1" ht="12" customHeight="1" x14ac:dyDescent="0.25">
      <c r="E9" s="14" t="s">
        <v>19</v>
      </c>
      <c r="I9" s="14" t="s">
        <v>20</v>
      </c>
      <c r="M9" s="14" t="s">
        <v>13</v>
      </c>
    </row>
    <row r="10" spans="1:16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16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6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16" s="14" customFormat="1" ht="3.95" customHeight="1" x14ac:dyDescent="0.25">
      <c r="A13" s="18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6" s="14" customFormat="1" ht="3.95" customHeight="1" x14ac:dyDescent="0.25">
      <c r="A14" s="15"/>
      <c r="B14" s="15"/>
      <c r="M14" s="15"/>
    </row>
    <row r="15" spans="1:16" s="3" customFormat="1" ht="19.5" customHeight="1" x14ac:dyDescent="0.25">
      <c r="A15" s="24" t="s">
        <v>15</v>
      </c>
      <c r="B15" s="24"/>
      <c r="C15" s="45">
        <v>63</v>
      </c>
      <c r="D15" s="45">
        <v>64</v>
      </c>
      <c r="E15" s="45">
        <v>127</v>
      </c>
      <c r="F15" s="2"/>
      <c r="G15" s="69">
        <v>210539</v>
      </c>
      <c r="H15" s="69">
        <v>212652</v>
      </c>
      <c r="I15" s="69">
        <v>423191</v>
      </c>
      <c r="J15" s="2"/>
      <c r="K15" s="43">
        <v>2.9923197127373076E-2</v>
      </c>
      <c r="L15" s="43">
        <v>3.0096119481594342E-2</v>
      </c>
      <c r="M15" s="43">
        <v>3.0010090006640028E-2</v>
      </c>
      <c r="O15" s="69"/>
      <c r="P15" s="69"/>
    </row>
    <row r="16" spans="1:16" s="3" customFormat="1" ht="12" customHeight="1" x14ac:dyDescent="0.25">
      <c r="A16" s="60" t="s">
        <v>3</v>
      </c>
      <c r="B16" s="60"/>
      <c r="C16" s="45">
        <v>44</v>
      </c>
      <c r="D16" s="45">
        <v>61</v>
      </c>
      <c r="E16" s="45">
        <v>105</v>
      </c>
      <c r="F16" s="2"/>
      <c r="G16" s="45">
        <v>9418</v>
      </c>
      <c r="H16" s="2">
        <v>11252</v>
      </c>
      <c r="I16" s="2">
        <v>20670</v>
      </c>
      <c r="J16" s="2"/>
      <c r="K16" s="43">
        <v>0.46719048630282434</v>
      </c>
      <c r="L16" s="43">
        <v>0.54212584429434774</v>
      </c>
      <c r="M16" s="43">
        <v>0.5079825834542816</v>
      </c>
      <c r="O16" s="2"/>
      <c r="P16" s="45"/>
    </row>
    <row r="17" spans="1:16" s="3" customFormat="1" ht="12" customHeight="1" x14ac:dyDescent="0.25">
      <c r="A17" s="27" t="s">
        <v>4</v>
      </c>
      <c r="B17" s="27"/>
      <c r="C17" s="45">
        <v>93</v>
      </c>
      <c r="D17" s="45">
        <v>116</v>
      </c>
      <c r="E17" s="45">
        <v>209</v>
      </c>
      <c r="F17" s="2"/>
      <c r="G17" s="45">
        <v>8701</v>
      </c>
      <c r="H17" s="2">
        <v>11089</v>
      </c>
      <c r="I17" s="2">
        <v>19790</v>
      </c>
      <c r="J17" s="2"/>
      <c r="K17" s="43">
        <v>1.0688426617630158</v>
      </c>
      <c r="L17" s="43">
        <v>1.0460817025881504</v>
      </c>
      <c r="M17" s="43">
        <v>1.0560889338049519</v>
      </c>
      <c r="O17" s="2"/>
      <c r="P17" s="45"/>
    </row>
    <row r="18" spans="1:16" s="3" customFormat="1" ht="12" customHeight="1" x14ac:dyDescent="0.25">
      <c r="A18" s="27" t="s">
        <v>5</v>
      </c>
      <c r="B18" s="27"/>
      <c r="C18" s="45">
        <v>144</v>
      </c>
      <c r="D18" s="45">
        <v>218</v>
      </c>
      <c r="E18" s="45">
        <v>362</v>
      </c>
      <c r="F18" s="2"/>
      <c r="G18" s="45">
        <v>7279</v>
      </c>
      <c r="H18" s="2">
        <v>9853</v>
      </c>
      <c r="I18" s="2">
        <v>17132</v>
      </c>
      <c r="J18" s="2"/>
      <c r="K18" s="43">
        <v>1.9782937216650638</v>
      </c>
      <c r="L18" s="43">
        <v>2.2125241043337054</v>
      </c>
      <c r="M18" s="43">
        <v>2.1130049031053</v>
      </c>
      <c r="O18" s="2"/>
      <c r="P18" s="45"/>
    </row>
    <row r="19" spans="1:16" s="3" customFormat="1" ht="15.95" customHeight="1" x14ac:dyDescent="0.25">
      <c r="A19" s="27" t="s">
        <v>6</v>
      </c>
      <c r="B19" s="27"/>
      <c r="C19" s="45">
        <v>196</v>
      </c>
      <c r="D19" s="45">
        <v>433</v>
      </c>
      <c r="E19" s="45">
        <v>629</v>
      </c>
      <c r="F19" s="2"/>
      <c r="G19" s="45">
        <v>5122</v>
      </c>
      <c r="H19" s="2">
        <v>7149</v>
      </c>
      <c r="I19" s="2">
        <v>12271</v>
      </c>
      <c r="J19" s="2"/>
      <c r="K19" s="43">
        <v>3.826630222569309</v>
      </c>
      <c r="L19" s="43">
        <v>6.0567911596027413</v>
      </c>
      <c r="M19" s="43">
        <v>5.1259066090783145</v>
      </c>
      <c r="O19" s="2"/>
      <c r="P19" s="45"/>
    </row>
    <row r="20" spans="1:16" s="3" customFormat="1" ht="12" customHeight="1" x14ac:dyDescent="0.25">
      <c r="A20" s="27" t="s">
        <v>7</v>
      </c>
      <c r="B20" s="27"/>
      <c r="C20" s="45">
        <v>292</v>
      </c>
      <c r="D20" s="45">
        <v>799</v>
      </c>
      <c r="E20" s="45">
        <v>1091</v>
      </c>
      <c r="F20" s="2"/>
      <c r="G20" s="45">
        <v>3091</v>
      </c>
      <c r="H20" s="2">
        <v>5287</v>
      </c>
      <c r="I20" s="2">
        <v>8378</v>
      </c>
      <c r="J20" s="2"/>
      <c r="K20" s="43">
        <v>9.4467809770300875</v>
      </c>
      <c r="L20" s="43">
        <v>15.112540192926044</v>
      </c>
      <c r="M20" s="43">
        <v>13.022201002625925</v>
      </c>
      <c r="O20" s="2"/>
      <c r="P20" s="45"/>
    </row>
    <row r="21" spans="1:16" s="3" customFormat="1" ht="12" customHeight="1" x14ac:dyDescent="0.25">
      <c r="A21" s="27" t="s">
        <v>8</v>
      </c>
      <c r="B21" s="27"/>
      <c r="C21" s="45">
        <v>212</v>
      </c>
      <c r="D21" s="45">
        <v>791</v>
      </c>
      <c r="E21" s="45">
        <v>1003</v>
      </c>
      <c r="F21" s="2"/>
      <c r="G21" s="45">
        <v>1238</v>
      </c>
      <c r="H21" s="2">
        <v>2724</v>
      </c>
      <c r="I21" s="2">
        <v>3962</v>
      </c>
      <c r="J21" s="2"/>
      <c r="K21" s="43">
        <v>17.124394184168011</v>
      </c>
      <c r="L21" s="43">
        <v>29.038179148311304</v>
      </c>
      <c r="M21" s="43">
        <v>25.315497223624433</v>
      </c>
      <c r="O21" s="2"/>
      <c r="P21" s="45"/>
    </row>
    <row r="22" spans="1:16" s="3" customFormat="1" ht="12" customHeight="1" x14ac:dyDescent="0.25">
      <c r="A22" s="27" t="s">
        <v>11</v>
      </c>
      <c r="B22" s="27"/>
      <c r="C22" s="45">
        <v>75</v>
      </c>
      <c r="D22" s="45">
        <v>420</v>
      </c>
      <c r="E22" s="45">
        <v>495</v>
      </c>
      <c r="F22" s="2"/>
      <c r="G22" s="45">
        <v>252</v>
      </c>
      <c r="H22" s="2">
        <v>964</v>
      </c>
      <c r="I22" s="2">
        <v>1216</v>
      </c>
      <c r="J22" s="2"/>
      <c r="K22" s="43">
        <v>29.761904761904763</v>
      </c>
      <c r="L22" s="43">
        <v>43.568464730290458</v>
      </c>
      <c r="M22" s="43">
        <v>40.707236842105267</v>
      </c>
      <c r="O22" s="2"/>
      <c r="P22" s="45"/>
    </row>
    <row r="23" spans="1:16" s="3" customFormat="1" ht="12" customHeight="1" x14ac:dyDescent="0.25">
      <c r="A23" s="27" t="s">
        <v>9</v>
      </c>
      <c r="B23" s="27"/>
      <c r="C23" s="45">
        <v>12</v>
      </c>
      <c r="D23" s="45">
        <v>58</v>
      </c>
      <c r="E23" s="45">
        <v>70</v>
      </c>
      <c r="F23" s="2"/>
      <c r="G23" s="45">
        <v>28</v>
      </c>
      <c r="H23" s="2">
        <v>127</v>
      </c>
      <c r="I23" s="2">
        <v>155</v>
      </c>
      <c r="J23" s="2"/>
      <c r="K23" s="43">
        <v>42.857142857142854</v>
      </c>
      <c r="L23" s="43">
        <v>45.669291338582681</v>
      </c>
      <c r="M23" s="43">
        <v>45.161290322580641</v>
      </c>
      <c r="O23" s="2"/>
      <c r="P23" s="45"/>
    </row>
    <row r="24" spans="1:16" s="20" customFormat="1" ht="20.100000000000001" customHeight="1" x14ac:dyDescent="0.25">
      <c r="A24" s="28" t="s">
        <v>14</v>
      </c>
      <c r="B24" s="28"/>
      <c r="C24" s="68">
        <v>1131</v>
      </c>
      <c r="D24" s="68">
        <v>2960</v>
      </c>
      <c r="E24" s="68">
        <v>4091</v>
      </c>
      <c r="F24" s="29"/>
      <c r="G24" s="62">
        <v>245668</v>
      </c>
      <c r="H24" s="62">
        <v>261097</v>
      </c>
      <c r="I24" s="62">
        <v>506765</v>
      </c>
      <c r="J24" s="29"/>
      <c r="K24" s="43">
        <v>0.4603774199325919</v>
      </c>
      <c r="L24" s="43">
        <v>1.133678288145785</v>
      </c>
      <c r="M24" s="43">
        <v>0.80727753495209809</v>
      </c>
    </row>
    <row r="25" spans="1:16" s="3" customFormat="1" ht="20.100000000000001" customHeight="1" x14ac:dyDescent="0.25">
      <c r="A25" s="53" t="s">
        <v>26</v>
      </c>
      <c r="B25" s="53"/>
      <c r="C25">
        <v>281</v>
      </c>
      <c r="D25">
        <v>395</v>
      </c>
      <c r="E25">
        <v>676</v>
      </c>
      <c r="F25" s="2"/>
      <c r="G25" s="45">
        <v>25398</v>
      </c>
      <c r="H25" s="2">
        <v>32194</v>
      </c>
      <c r="I25" s="2">
        <v>57592</v>
      </c>
      <c r="J25" s="2"/>
      <c r="K25" s="43">
        <v>1.1063863296322545</v>
      </c>
      <c r="L25" s="43">
        <v>1.2269366962788097</v>
      </c>
      <c r="M25" s="43">
        <v>1.1737741352965689</v>
      </c>
    </row>
    <row r="26" spans="1:16" s="3" customFormat="1" ht="12" customHeight="1" x14ac:dyDescent="0.25">
      <c r="A26" s="53" t="s">
        <v>63</v>
      </c>
      <c r="B26" s="53"/>
      <c r="C26" s="49">
        <v>787</v>
      </c>
      <c r="D26" s="49">
        <v>2501</v>
      </c>
      <c r="E26" s="49">
        <v>3288</v>
      </c>
      <c r="F26" s="2"/>
      <c r="G26" s="45">
        <v>9731</v>
      </c>
      <c r="H26" s="2">
        <v>16251</v>
      </c>
      <c r="I26" s="2">
        <v>25982</v>
      </c>
      <c r="J26" s="2"/>
      <c r="K26" s="43">
        <v>8.08755523584421</v>
      </c>
      <c r="L26" s="43">
        <v>15.389822164789861</v>
      </c>
      <c r="M26" s="43">
        <v>12.654914941113079</v>
      </c>
    </row>
    <row r="27" spans="1:16" s="3" customFormat="1" ht="12" customHeight="1" x14ac:dyDescent="0.25">
      <c r="A27" s="53"/>
      <c r="B27" s="53"/>
      <c r="C27" s="45"/>
      <c r="D27" s="45"/>
      <c r="E27" s="45"/>
      <c r="F27" s="2"/>
      <c r="G27" s="45"/>
      <c r="H27" s="2"/>
      <c r="I27" s="2"/>
      <c r="J27" s="2"/>
      <c r="K27" s="43"/>
      <c r="L27" s="43"/>
      <c r="M27" s="43"/>
    </row>
    <row r="28" spans="1:16" s="3" customFormat="1" ht="12" customHeight="1" x14ac:dyDescent="0.25">
      <c r="A28" s="53" t="s">
        <v>54</v>
      </c>
      <c r="B28" s="53"/>
      <c r="C28" s="45"/>
      <c r="D28" s="45"/>
      <c r="E28" s="45"/>
      <c r="F28" s="2"/>
      <c r="G28" s="45"/>
      <c r="H28" s="2"/>
      <c r="I28" s="2"/>
      <c r="J28" s="2"/>
      <c r="K28" s="43"/>
      <c r="L28" s="43"/>
      <c r="M28" s="43"/>
    </row>
    <row r="29" spans="1:16" s="3" customFormat="1" ht="15.95" customHeight="1" x14ac:dyDescent="0.25">
      <c r="A29" s="1" t="s">
        <v>48</v>
      </c>
      <c r="B29" s="1"/>
      <c r="C29" s="27"/>
      <c r="D29" s="45"/>
      <c r="E29" s="45"/>
      <c r="F29" s="2"/>
      <c r="G29" s="45"/>
      <c r="H29" s="2"/>
      <c r="I29" s="2"/>
      <c r="J29" s="2"/>
      <c r="K29" s="43"/>
      <c r="L29" s="43"/>
      <c r="M29" s="43"/>
    </row>
    <row r="30" spans="1:16" s="3" customFormat="1" ht="12" customHeight="1" x14ac:dyDescent="0.25">
      <c r="A30" s="4"/>
      <c r="B30" s="63" t="s">
        <v>49</v>
      </c>
      <c r="C30" s="63"/>
      <c r="D30" s="45"/>
      <c r="E30" s="45"/>
      <c r="F30" s="2"/>
      <c r="G30" s="2"/>
      <c r="H30" s="2"/>
      <c r="I30" s="2"/>
      <c r="J30" s="2"/>
      <c r="K30" s="43"/>
      <c r="L30" s="43"/>
      <c r="M30" s="50" t="s">
        <v>68</v>
      </c>
    </row>
    <row r="31" spans="1:16" s="33" customFormat="1" ht="3.95" customHeight="1" x14ac:dyDescent="0.25">
      <c r="A31" s="18"/>
      <c r="B31" s="18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  <row r="32" spans="1:16" s="33" customFormat="1" ht="3.95" customHeight="1" x14ac:dyDescent="0.25">
      <c r="A32" s="65"/>
      <c r="B32" s="65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5"/>
    </row>
    <row r="33" spans="13:13" ht="9.9499999999999993" customHeight="1" x14ac:dyDescent="0.25">
      <c r="M33" s="50"/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E10B-FCF1-4D0F-98E7-D7CAF77D4632}">
  <dimension ref="A1:M33"/>
  <sheetViews>
    <sheetView zoomScaleNormal="100" workbookViewId="0">
      <selection activeCell="N1" sqref="N1"/>
    </sheetView>
  </sheetViews>
  <sheetFormatPr baseColWidth="10" defaultColWidth="16" defaultRowHeight="9.9499999999999993" customHeight="1" x14ac:dyDescent="0.25"/>
  <cols>
    <col min="1" max="1" width="8.59765625" style="2" customWidth="1"/>
    <col min="2" max="2" width="29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3" width="9" style="2" customWidth="1"/>
    <col min="14" max="16384" width="16" style="2"/>
  </cols>
  <sheetData>
    <row r="1" spans="1:13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</row>
    <row r="2" spans="1:13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13" s="8" customFormat="1" ht="39.950000000000003" customHeight="1" x14ac:dyDescent="0.25">
      <c r="A3" s="19" t="s">
        <v>23</v>
      </c>
      <c r="B3" s="19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s="10" customFormat="1" ht="15" customHeight="1" x14ac:dyDescent="0.2">
      <c r="A4" s="19" t="s">
        <v>64</v>
      </c>
      <c r="B4" s="19"/>
      <c r="C4" s="9"/>
      <c r="D4" s="9"/>
      <c r="E4" s="9"/>
      <c r="F4" s="9"/>
      <c r="G4" s="9"/>
      <c r="H4" s="21"/>
      <c r="I4" s="9"/>
      <c r="J4" s="21"/>
      <c r="K4" s="9"/>
      <c r="L4" s="9"/>
      <c r="M4" s="21" t="s">
        <v>58</v>
      </c>
    </row>
    <row r="5" spans="1:13" s="13" customFormat="1" ht="15.95" customHeight="1" x14ac:dyDescent="0.25">
      <c r="A5" s="22" t="s">
        <v>12</v>
      </c>
      <c r="B5" s="22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13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13" s="14" customFormat="1" ht="12" customHeight="1" x14ac:dyDescent="0.25">
      <c r="E9" s="14" t="s">
        <v>19</v>
      </c>
      <c r="I9" s="14" t="s">
        <v>20</v>
      </c>
      <c r="M9" s="14" t="s">
        <v>13</v>
      </c>
    </row>
    <row r="10" spans="1:13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13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13" s="14" customFormat="1" ht="3.95" customHeight="1" x14ac:dyDescent="0.25">
      <c r="A13" s="18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 s="14" customFormat="1" ht="3.95" customHeight="1" x14ac:dyDescent="0.25">
      <c r="A14" s="15"/>
      <c r="B14" s="15"/>
      <c r="M14" s="15"/>
    </row>
    <row r="15" spans="1:13" s="3" customFormat="1" ht="19.5" customHeight="1" x14ac:dyDescent="0.25">
      <c r="A15" s="24" t="s">
        <v>15</v>
      </c>
      <c r="B15" s="24"/>
      <c r="C15" s="55">
        <v>56</v>
      </c>
      <c r="D15" s="55">
        <v>69</v>
      </c>
      <c r="E15" s="3">
        <v>125</v>
      </c>
      <c r="F15" s="2"/>
      <c r="G15" s="64">
        <v>208450</v>
      </c>
      <c r="H15" s="2">
        <v>210656</v>
      </c>
      <c r="I15" s="3">
        <v>419106</v>
      </c>
      <c r="J15" s="2"/>
      <c r="K15" s="43">
        <v>2.686496E-2</v>
      </c>
      <c r="L15" s="43">
        <v>3.2754819999999997E-2</v>
      </c>
      <c r="M15" s="43">
        <v>2.982539E-2</v>
      </c>
    </row>
    <row r="16" spans="1:13" s="3" customFormat="1" ht="12" customHeight="1" x14ac:dyDescent="0.25">
      <c r="A16" s="60" t="s">
        <v>3</v>
      </c>
      <c r="B16" s="60"/>
      <c r="C16" s="55">
        <v>41</v>
      </c>
      <c r="D16" s="55">
        <v>50</v>
      </c>
      <c r="E16" s="3">
        <v>91</v>
      </c>
      <c r="F16" s="2"/>
      <c r="G16" s="45">
        <v>9410</v>
      </c>
      <c r="H16" s="2">
        <v>11205</v>
      </c>
      <c r="I16" s="2">
        <v>20615</v>
      </c>
      <c r="J16" s="2"/>
      <c r="K16" s="43">
        <v>0.4357067</v>
      </c>
      <c r="L16" s="43">
        <v>0.44622936000000002</v>
      </c>
      <c r="M16" s="43">
        <v>0.44142615000000002</v>
      </c>
    </row>
    <row r="17" spans="1:13" s="3" customFormat="1" ht="12" customHeight="1" x14ac:dyDescent="0.25">
      <c r="A17" s="27" t="s">
        <v>4</v>
      </c>
      <c r="B17" s="27"/>
      <c r="C17" s="55">
        <v>99</v>
      </c>
      <c r="D17" s="55">
        <v>112</v>
      </c>
      <c r="E17" s="3">
        <v>211</v>
      </c>
      <c r="F17" s="2"/>
      <c r="G17" s="45">
        <v>8887</v>
      </c>
      <c r="H17" s="2">
        <v>11391</v>
      </c>
      <c r="I17" s="2">
        <v>20278</v>
      </c>
      <c r="J17" s="2"/>
      <c r="K17" s="43">
        <v>1.11398672</v>
      </c>
      <c r="L17" s="43">
        <v>0.98323238000000002</v>
      </c>
      <c r="M17" s="43">
        <v>1.04053654</v>
      </c>
    </row>
    <row r="18" spans="1:13" s="3" customFormat="1" ht="12" customHeight="1" x14ac:dyDescent="0.25">
      <c r="A18" s="27" t="s">
        <v>5</v>
      </c>
      <c r="B18" s="27"/>
      <c r="C18" s="55">
        <v>136</v>
      </c>
      <c r="D18" s="55">
        <v>234</v>
      </c>
      <c r="E18" s="3">
        <v>370</v>
      </c>
      <c r="F18" s="2"/>
      <c r="G18" s="45">
        <v>7015</v>
      </c>
      <c r="H18" s="2">
        <v>9396</v>
      </c>
      <c r="I18" s="2">
        <v>16411</v>
      </c>
      <c r="J18" s="2"/>
      <c r="K18" s="43">
        <v>1.9387027800000001</v>
      </c>
      <c r="L18" s="43">
        <v>2.4904214599999999</v>
      </c>
      <c r="M18" s="43">
        <v>2.2545853400000002</v>
      </c>
    </row>
    <row r="19" spans="1:13" s="3" customFormat="1" ht="15.95" customHeight="1" x14ac:dyDescent="0.25">
      <c r="A19" s="27" t="s">
        <v>6</v>
      </c>
      <c r="B19" s="27"/>
      <c r="C19" s="55">
        <v>196</v>
      </c>
      <c r="D19" s="55">
        <v>457</v>
      </c>
      <c r="E19" s="3">
        <v>653</v>
      </c>
      <c r="F19" s="2"/>
      <c r="G19" s="45">
        <v>4989</v>
      </c>
      <c r="H19" s="2">
        <v>7038</v>
      </c>
      <c r="I19" s="2">
        <v>12027</v>
      </c>
      <c r="J19" s="2"/>
      <c r="K19" s="43">
        <v>3.92864301</v>
      </c>
      <c r="L19" s="43">
        <v>6.4933219700000002</v>
      </c>
      <c r="M19" s="43">
        <v>5.4294504000000003</v>
      </c>
    </row>
    <row r="20" spans="1:13" s="3" customFormat="1" ht="12" customHeight="1" x14ac:dyDescent="0.25">
      <c r="A20" s="27" t="s">
        <v>7</v>
      </c>
      <c r="B20" s="27"/>
      <c r="C20" s="55">
        <v>282</v>
      </c>
      <c r="D20" s="55">
        <v>801</v>
      </c>
      <c r="E20" s="3">
        <v>1083</v>
      </c>
      <c r="F20" s="2"/>
      <c r="G20" s="45">
        <v>2998</v>
      </c>
      <c r="H20" s="2">
        <v>5206</v>
      </c>
      <c r="I20" s="2">
        <v>8204</v>
      </c>
      <c r="J20" s="2"/>
      <c r="K20" s="43">
        <v>9.4062708500000003</v>
      </c>
      <c r="L20" s="43">
        <v>15.386093000000001</v>
      </c>
      <c r="M20" s="43">
        <v>13.2008776</v>
      </c>
    </row>
    <row r="21" spans="1:13" s="3" customFormat="1" ht="12" customHeight="1" x14ac:dyDescent="0.25">
      <c r="A21" s="27" t="s">
        <v>8</v>
      </c>
      <c r="B21" s="27"/>
      <c r="C21" s="55">
        <v>194</v>
      </c>
      <c r="D21" s="55">
        <v>787</v>
      </c>
      <c r="E21" s="3">
        <v>981</v>
      </c>
      <c r="F21" s="2"/>
      <c r="G21" s="45">
        <v>1136</v>
      </c>
      <c r="H21" s="2">
        <v>2683</v>
      </c>
      <c r="I21" s="2">
        <v>3819</v>
      </c>
      <c r="J21" s="2"/>
      <c r="K21" s="43">
        <v>17.077464800000001</v>
      </c>
      <c r="L21" s="43">
        <v>29.332836400000001</v>
      </c>
      <c r="M21" s="43">
        <v>25.687352700000002</v>
      </c>
    </row>
    <row r="22" spans="1:13" s="3" customFormat="1" ht="12" customHeight="1" x14ac:dyDescent="0.25">
      <c r="A22" s="27" t="s">
        <v>11</v>
      </c>
      <c r="B22" s="27"/>
      <c r="C22" s="55">
        <v>65</v>
      </c>
      <c r="D22" s="55">
        <v>397</v>
      </c>
      <c r="E22" s="3">
        <v>462</v>
      </c>
      <c r="F22" s="2"/>
      <c r="G22" s="45">
        <v>245</v>
      </c>
      <c r="H22" s="2">
        <v>889</v>
      </c>
      <c r="I22" s="2">
        <v>1134</v>
      </c>
      <c r="J22" s="2"/>
      <c r="K22" s="43">
        <v>26.5306122</v>
      </c>
      <c r="L22" s="43">
        <v>44.656917900000003</v>
      </c>
      <c r="M22" s="43">
        <v>40.740740700000003</v>
      </c>
    </row>
    <row r="23" spans="1:13" s="3" customFormat="1" ht="12" customHeight="1" x14ac:dyDescent="0.25">
      <c r="A23" s="27" t="s">
        <v>9</v>
      </c>
      <c r="B23" s="27"/>
      <c r="C23" s="55">
        <v>7</v>
      </c>
      <c r="D23" s="55">
        <v>71</v>
      </c>
      <c r="E23" s="3">
        <v>78</v>
      </c>
      <c r="F23" s="2"/>
      <c r="G23" s="45">
        <v>23</v>
      </c>
      <c r="H23" s="2">
        <v>131</v>
      </c>
      <c r="I23" s="2">
        <v>154</v>
      </c>
      <c r="J23" s="2"/>
      <c r="K23" s="43">
        <v>30.434782599999998</v>
      </c>
      <c r="L23" s="43">
        <v>54.198473300000003</v>
      </c>
      <c r="M23" s="43">
        <v>50.649350599999998</v>
      </c>
    </row>
    <row r="24" spans="1:13" s="20" customFormat="1" ht="20.100000000000001" customHeight="1" x14ac:dyDescent="0.25">
      <c r="A24" s="28" t="s">
        <v>14</v>
      </c>
      <c r="B24" s="28"/>
      <c r="C24" s="58">
        <v>1076</v>
      </c>
      <c r="D24" s="58">
        <v>2978</v>
      </c>
      <c r="E24" s="58">
        <v>4054</v>
      </c>
      <c r="F24" s="29"/>
      <c r="G24" s="62">
        <v>243153</v>
      </c>
      <c r="H24" s="62">
        <v>258595</v>
      </c>
      <c r="I24" s="62">
        <v>501748</v>
      </c>
      <c r="J24" s="29"/>
      <c r="K24" s="43">
        <v>0.44251973</v>
      </c>
      <c r="L24" s="43">
        <v>1.1516077300000001</v>
      </c>
      <c r="M24" s="43">
        <v>0.80797532000000005</v>
      </c>
    </row>
    <row r="25" spans="1:13" s="3" customFormat="1" ht="20.100000000000001" customHeight="1" x14ac:dyDescent="0.25">
      <c r="A25" s="53" t="s">
        <v>26</v>
      </c>
      <c r="B25" s="53"/>
      <c r="C25" s="45">
        <v>276</v>
      </c>
      <c r="D25" s="45">
        <v>396</v>
      </c>
      <c r="E25" s="45">
        <v>672</v>
      </c>
      <c r="F25" s="2"/>
      <c r="G25" s="45">
        <v>25312</v>
      </c>
      <c r="H25" s="2">
        <v>31992</v>
      </c>
      <c r="I25" s="2">
        <v>57304</v>
      </c>
      <c r="J25" s="2"/>
      <c r="K25" s="43">
        <v>1.0903919099999999</v>
      </c>
      <c r="L25" s="43">
        <v>1.2378094500000001</v>
      </c>
      <c r="M25" s="43">
        <v>1.1726930099999999</v>
      </c>
    </row>
    <row r="26" spans="1:13" s="3" customFormat="1" ht="12" customHeight="1" x14ac:dyDescent="0.25">
      <c r="A26" s="53" t="s">
        <v>63</v>
      </c>
      <c r="B26" s="53"/>
      <c r="C26" s="45">
        <v>744</v>
      </c>
      <c r="D26" s="45">
        <v>2513</v>
      </c>
      <c r="E26" s="45">
        <v>3257</v>
      </c>
      <c r="F26" s="2"/>
      <c r="G26" s="45">
        <v>9391</v>
      </c>
      <c r="H26" s="2">
        <v>15947</v>
      </c>
      <c r="I26" s="2">
        <v>25338</v>
      </c>
      <c r="J26" s="2"/>
      <c r="K26" s="43">
        <v>7.9224789700000002</v>
      </c>
      <c r="L26" s="43">
        <v>15.7584499</v>
      </c>
      <c r="M26" s="43">
        <v>12.854211100000001</v>
      </c>
    </row>
    <row r="27" spans="1:13" s="3" customFormat="1" ht="12" customHeight="1" x14ac:dyDescent="0.25">
      <c r="A27" s="53"/>
      <c r="B27" s="53"/>
      <c r="C27" s="45"/>
      <c r="D27" s="45"/>
      <c r="E27" s="45"/>
      <c r="F27" s="2"/>
      <c r="G27" s="45"/>
      <c r="H27" s="2"/>
      <c r="I27" s="2"/>
      <c r="J27" s="2"/>
      <c r="K27" s="43"/>
      <c r="L27" s="43"/>
      <c r="M27" s="43"/>
    </row>
    <row r="28" spans="1:13" s="3" customFormat="1" ht="12" customHeight="1" x14ac:dyDescent="0.25">
      <c r="A28" s="53" t="s">
        <v>54</v>
      </c>
      <c r="B28" s="53"/>
      <c r="C28" s="45"/>
      <c r="D28" s="45"/>
      <c r="E28" s="45"/>
      <c r="F28" s="2"/>
      <c r="G28" s="45"/>
      <c r="H28" s="2"/>
      <c r="I28" s="2"/>
      <c r="J28" s="2"/>
      <c r="K28" s="43"/>
      <c r="L28" s="43"/>
      <c r="M28" s="43"/>
    </row>
    <row r="29" spans="1:13" s="3" customFormat="1" ht="15.95" customHeight="1" x14ac:dyDescent="0.25">
      <c r="A29" s="1" t="s">
        <v>48</v>
      </c>
      <c r="B29" s="1"/>
      <c r="C29" s="27"/>
      <c r="D29" s="45"/>
      <c r="E29" s="45"/>
      <c r="F29" s="2"/>
      <c r="G29" s="45"/>
      <c r="H29" s="2"/>
      <c r="I29" s="2"/>
      <c r="J29" s="2"/>
      <c r="K29" s="43"/>
      <c r="L29" s="43"/>
      <c r="M29" s="43"/>
    </row>
    <row r="30" spans="1:13" s="3" customFormat="1" ht="12" customHeight="1" x14ac:dyDescent="0.25">
      <c r="A30" s="4"/>
      <c r="B30" s="63" t="s">
        <v>49</v>
      </c>
      <c r="C30" s="63"/>
      <c r="D30" s="45"/>
      <c r="E30" s="45"/>
      <c r="F30" s="2"/>
      <c r="G30" s="2"/>
      <c r="H30" s="2"/>
      <c r="I30" s="2"/>
      <c r="J30" s="2"/>
      <c r="K30" s="43"/>
      <c r="L30" s="43"/>
      <c r="M30" s="50" t="s">
        <v>66</v>
      </c>
    </row>
    <row r="31" spans="1:13" s="33" customFormat="1" ht="3.95" customHeight="1" x14ac:dyDescent="0.25">
      <c r="A31" s="18"/>
      <c r="B31" s="18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  <row r="32" spans="1:13" s="33" customFormat="1" ht="3.95" customHeight="1" x14ac:dyDescent="0.25">
      <c r="A32" s="65"/>
      <c r="B32" s="65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5"/>
    </row>
    <row r="33" spans="13:13" ht="9.9499999999999993" customHeight="1" x14ac:dyDescent="0.25">
      <c r="M33" s="50"/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80F39-7BCF-44C6-B1D6-66C537C32EF4}">
  <dimension ref="A1:M33"/>
  <sheetViews>
    <sheetView zoomScaleNormal="100" workbookViewId="0">
      <selection activeCell="N1" sqref="N1"/>
    </sheetView>
  </sheetViews>
  <sheetFormatPr baseColWidth="10" defaultColWidth="16" defaultRowHeight="9.9499999999999993" customHeight="1" x14ac:dyDescent="0.25"/>
  <cols>
    <col min="1" max="1" width="9.19921875" style="2" customWidth="1"/>
    <col min="2" max="2" width="27.796875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3" width="9" style="2" customWidth="1"/>
    <col min="14" max="16384" width="16" style="2"/>
  </cols>
  <sheetData>
    <row r="1" spans="1:13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</row>
    <row r="2" spans="1:13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13" s="8" customFormat="1" ht="39.950000000000003" customHeight="1" x14ac:dyDescent="0.25">
      <c r="A3" s="19" t="s">
        <v>23</v>
      </c>
      <c r="B3" s="19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s="10" customFormat="1" ht="15" customHeight="1" x14ac:dyDescent="0.2">
      <c r="A4" s="19" t="s">
        <v>61</v>
      </c>
      <c r="B4" s="19"/>
      <c r="C4" s="9"/>
      <c r="D4" s="9"/>
      <c r="E4" s="9"/>
      <c r="F4" s="9"/>
      <c r="G4" s="9"/>
      <c r="H4" s="21"/>
      <c r="I4" s="9"/>
      <c r="J4" s="21"/>
      <c r="K4" s="9"/>
      <c r="L4" s="9"/>
      <c r="M4" s="21" t="s">
        <v>58</v>
      </c>
    </row>
    <row r="5" spans="1:13" s="13" customFormat="1" ht="15.95" customHeight="1" x14ac:dyDescent="0.25">
      <c r="A5" s="22" t="s">
        <v>12</v>
      </c>
      <c r="B5" s="22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13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13" s="14" customFormat="1" ht="12" customHeight="1" x14ac:dyDescent="0.25">
      <c r="E9" s="14" t="s">
        <v>19</v>
      </c>
      <c r="I9" s="14" t="s">
        <v>20</v>
      </c>
      <c r="M9" s="14" t="s">
        <v>13</v>
      </c>
    </row>
    <row r="10" spans="1:13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13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13" s="14" customFormat="1" ht="3.95" customHeight="1" x14ac:dyDescent="0.25">
      <c r="A13" s="18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 s="14" customFormat="1" ht="3.95" customHeight="1" x14ac:dyDescent="0.25">
      <c r="A14" s="15"/>
      <c r="B14" s="15"/>
      <c r="M14" s="15"/>
    </row>
    <row r="15" spans="1:13" s="3" customFormat="1" ht="19.5" customHeight="1" x14ac:dyDescent="0.25">
      <c r="A15" s="24" t="s">
        <v>15</v>
      </c>
      <c r="B15" s="24"/>
      <c r="C15" s="55">
        <v>48</v>
      </c>
      <c r="D15" s="55">
        <v>60</v>
      </c>
      <c r="E15" s="3">
        <v>108</v>
      </c>
      <c r="F15" s="2"/>
      <c r="G15" s="64">
        <v>207246</v>
      </c>
      <c r="H15" s="2">
        <v>209120</v>
      </c>
      <c r="I15" s="3">
        <v>416366</v>
      </c>
      <c r="J15" s="2"/>
      <c r="K15" s="43">
        <v>2.3160879999999998E-2</v>
      </c>
      <c r="L15" s="43">
        <v>2.8691660000000001E-2</v>
      </c>
      <c r="M15" s="43">
        <v>2.5938719999999998E-2</v>
      </c>
    </row>
    <row r="16" spans="1:13" s="3" customFormat="1" ht="12" customHeight="1" x14ac:dyDescent="0.25">
      <c r="A16" s="60" t="s">
        <v>3</v>
      </c>
      <c r="B16" s="60"/>
      <c r="C16" s="55">
        <v>41</v>
      </c>
      <c r="D16" s="55">
        <v>53</v>
      </c>
      <c r="E16" s="3">
        <v>94</v>
      </c>
      <c r="F16" s="2"/>
      <c r="G16" s="45">
        <v>9525</v>
      </c>
      <c r="H16" s="2">
        <v>11346</v>
      </c>
      <c r="I16" s="2">
        <v>20871</v>
      </c>
      <c r="J16" s="2"/>
      <c r="K16" s="43">
        <v>0.43044619000000001</v>
      </c>
      <c r="L16" s="43">
        <v>0.46712498000000002</v>
      </c>
      <c r="M16" s="43">
        <v>0.4503857</v>
      </c>
    </row>
    <row r="17" spans="1:13" s="3" customFormat="1" ht="12" customHeight="1" x14ac:dyDescent="0.25">
      <c r="A17" s="27" t="s">
        <v>4</v>
      </c>
      <c r="B17" s="27"/>
      <c r="C17" s="55">
        <v>90</v>
      </c>
      <c r="D17" s="55">
        <v>122</v>
      </c>
      <c r="E17" s="3">
        <v>212</v>
      </c>
      <c r="F17" s="2"/>
      <c r="G17" s="45">
        <v>8981</v>
      </c>
      <c r="H17" s="2">
        <v>11400</v>
      </c>
      <c r="I17" s="2">
        <v>20381</v>
      </c>
      <c r="J17" s="2"/>
      <c r="K17" s="43">
        <v>1.0021155799999999</v>
      </c>
      <c r="L17" s="43">
        <v>1.0701754400000001</v>
      </c>
      <c r="M17" s="43">
        <v>1.0401844899999999</v>
      </c>
    </row>
    <row r="18" spans="1:13" s="3" customFormat="1" ht="12" customHeight="1" x14ac:dyDescent="0.25">
      <c r="A18" s="27" t="s">
        <v>5</v>
      </c>
      <c r="B18" s="27"/>
      <c r="C18" s="55">
        <v>124</v>
      </c>
      <c r="D18" s="55">
        <v>232</v>
      </c>
      <c r="E18" s="3">
        <v>356</v>
      </c>
      <c r="F18" s="2"/>
      <c r="G18" s="45">
        <v>6742</v>
      </c>
      <c r="H18" s="2">
        <v>9080</v>
      </c>
      <c r="I18" s="2">
        <v>15822</v>
      </c>
      <c r="J18" s="2"/>
      <c r="K18" s="43">
        <v>1.8392168499999999</v>
      </c>
      <c r="L18" s="43">
        <v>2.55506608</v>
      </c>
      <c r="M18" s="43">
        <v>2.2500315999999998</v>
      </c>
    </row>
    <row r="19" spans="1:13" s="3" customFormat="1" ht="15.95" customHeight="1" x14ac:dyDescent="0.25">
      <c r="A19" s="27" t="s">
        <v>6</v>
      </c>
      <c r="B19" s="27"/>
      <c r="C19" s="55">
        <v>201</v>
      </c>
      <c r="D19" s="55">
        <v>449</v>
      </c>
      <c r="E19" s="3">
        <v>650</v>
      </c>
      <c r="F19" s="2"/>
      <c r="G19" s="45">
        <v>4869</v>
      </c>
      <c r="H19" s="2">
        <v>6960</v>
      </c>
      <c r="I19" s="2">
        <v>11829</v>
      </c>
      <c r="J19" s="2"/>
      <c r="K19" s="43">
        <v>4.1281577299999999</v>
      </c>
      <c r="L19" s="43">
        <v>6.4511494300000001</v>
      </c>
      <c r="M19" s="43">
        <v>5.4949699900000004</v>
      </c>
    </row>
    <row r="20" spans="1:13" s="3" customFormat="1" ht="12" customHeight="1" x14ac:dyDescent="0.25">
      <c r="A20" s="27" t="s">
        <v>7</v>
      </c>
      <c r="B20" s="27"/>
      <c r="C20" s="55">
        <v>275</v>
      </c>
      <c r="D20" s="55">
        <v>819</v>
      </c>
      <c r="E20" s="3">
        <v>1094</v>
      </c>
      <c r="F20" s="2"/>
      <c r="G20" s="45">
        <v>2910</v>
      </c>
      <c r="H20" s="2">
        <v>5093</v>
      </c>
      <c r="I20" s="2">
        <v>8003</v>
      </c>
      <c r="J20" s="2"/>
      <c r="K20" s="43">
        <v>9.4501718199999996</v>
      </c>
      <c r="L20" s="43">
        <v>16.080895300000002</v>
      </c>
      <c r="M20" s="43">
        <v>13.6698738</v>
      </c>
    </row>
    <row r="21" spans="1:13" s="3" customFormat="1" ht="12" customHeight="1" x14ac:dyDescent="0.25">
      <c r="A21" s="27" t="s">
        <v>8</v>
      </c>
      <c r="B21" s="27"/>
      <c r="C21" s="55">
        <v>189</v>
      </c>
      <c r="D21" s="55">
        <v>796</v>
      </c>
      <c r="E21" s="3">
        <v>985</v>
      </c>
      <c r="F21" s="2"/>
      <c r="G21" s="45">
        <v>1100</v>
      </c>
      <c r="H21" s="2">
        <v>2665</v>
      </c>
      <c r="I21" s="2">
        <v>3765</v>
      </c>
      <c r="J21" s="2"/>
      <c r="K21" s="43">
        <v>17.181818199999999</v>
      </c>
      <c r="L21" s="43">
        <v>29.868667899999998</v>
      </c>
      <c r="M21" s="43">
        <v>26.1620186</v>
      </c>
    </row>
    <row r="22" spans="1:13" s="3" customFormat="1" ht="12" customHeight="1" x14ac:dyDescent="0.25">
      <c r="A22" s="27" t="s">
        <v>11</v>
      </c>
      <c r="B22" s="27"/>
      <c r="C22" s="55">
        <v>68</v>
      </c>
      <c r="D22" s="55">
        <v>356</v>
      </c>
      <c r="E22" s="3">
        <v>424</v>
      </c>
      <c r="F22" s="2"/>
      <c r="G22" s="45">
        <v>233</v>
      </c>
      <c r="H22" s="2">
        <v>813</v>
      </c>
      <c r="I22" s="2">
        <v>1046</v>
      </c>
      <c r="J22" s="2"/>
      <c r="K22" s="43">
        <v>29.184549400000002</v>
      </c>
      <c r="L22" s="43">
        <v>43.788437899999998</v>
      </c>
      <c r="M22" s="43">
        <v>40.535372799999998</v>
      </c>
    </row>
    <row r="23" spans="1:13" s="3" customFormat="1" ht="12" customHeight="1" x14ac:dyDescent="0.25">
      <c r="A23" s="27" t="s">
        <v>9</v>
      </c>
      <c r="B23" s="27"/>
      <c r="C23" s="55">
        <v>3</v>
      </c>
      <c r="D23" s="55">
        <v>65</v>
      </c>
      <c r="E23" s="3">
        <v>68</v>
      </c>
      <c r="F23" s="2"/>
      <c r="G23" s="45">
        <v>22</v>
      </c>
      <c r="H23" s="2">
        <v>116</v>
      </c>
      <c r="I23" s="2">
        <v>138</v>
      </c>
      <c r="J23" s="2"/>
      <c r="K23" s="43">
        <v>13.636363599999999</v>
      </c>
      <c r="L23" s="43">
        <v>56.034482799999999</v>
      </c>
      <c r="M23" s="43">
        <v>49.275362299999998</v>
      </c>
    </row>
    <row r="24" spans="1:13" s="20" customFormat="1" ht="20.100000000000001" customHeight="1" x14ac:dyDescent="0.25">
      <c r="A24" s="28" t="s">
        <v>14</v>
      </c>
      <c r="B24" s="28"/>
      <c r="C24" s="58">
        <v>1039</v>
      </c>
      <c r="D24" s="58">
        <v>2952</v>
      </c>
      <c r="E24" s="58">
        <v>3991</v>
      </c>
      <c r="F24" s="29"/>
      <c r="G24" s="62">
        <v>241628</v>
      </c>
      <c r="H24" s="62">
        <v>256593</v>
      </c>
      <c r="I24" s="62">
        <v>498221</v>
      </c>
      <c r="J24" s="29"/>
      <c r="K24" s="43">
        <v>0.42999983000000003</v>
      </c>
      <c r="L24" s="43">
        <v>1.1504600700000001</v>
      </c>
      <c r="M24" s="43">
        <v>0.80105013999999997</v>
      </c>
    </row>
    <row r="25" spans="1:13" s="3" customFormat="1" ht="20.100000000000001" customHeight="1" x14ac:dyDescent="0.25">
      <c r="A25" s="53" t="s">
        <v>26</v>
      </c>
      <c r="B25" s="53"/>
      <c r="C25" s="45">
        <v>255</v>
      </c>
      <c r="D25" s="45">
        <v>407</v>
      </c>
      <c r="E25" s="45">
        <v>662</v>
      </c>
      <c r="F25" s="2"/>
      <c r="G25" s="45">
        <v>25248</v>
      </c>
      <c r="H25" s="2">
        <v>31826</v>
      </c>
      <c r="I25" s="2">
        <v>57074</v>
      </c>
      <c r="J25" s="2"/>
      <c r="K25" s="43">
        <v>1.0099809900000001</v>
      </c>
      <c r="L25" s="43">
        <v>1.27882863</v>
      </c>
      <c r="M25" s="43">
        <v>1.15989768</v>
      </c>
    </row>
    <row r="26" spans="1:13" s="3" customFormat="1" ht="12" customHeight="1" x14ac:dyDescent="0.25">
      <c r="A26" s="53" t="s">
        <v>63</v>
      </c>
      <c r="B26" s="53"/>
      <c r="C26" s="45">
        <v>736</v>
      </c>
      <c r="D26" s="45">
        <v>2485</v>
      </c>
      <c r="E26" s="45">
        <v>3221</v>
      </c>
      <c r="F26" s="2"/>
      <c r="G26" s="45">
        <v>9134</v>
      </c>
      <c r="H26" s="2">
        <v>15647</v>
      </c>
      <c r="I26" s="2">
        <v>24781</v>
      </c>
      <c r="J26" s="2"/>
      <c r="K26" s="43">
        <v>8.0578059999999994</v>
      </c>
      <c r="L26" s="43">
        <v>15.8816387</v>
      </c>
      <c r="M26" s="43">
        <v>12.9978613</v>
      </c>
    </row>
    <row r="27" spans="1:13" s="3" customFormat="1" ht="12" customHeight="1" x14ac:dyDescent="0.25">
      <c r="A27" s="53"/>
      <c r="B27" s="53"/>
      <c r="C27" s="45"/>
      <c r="D27" s="45"/>
      <c r="E27" s="45"/>
      <c r="F27" s="2"/>
      <c r="G27" s="45"/>
      <c r="H27" s="2"/>
      <c r="I27" s="2"/>
      <c r="J27" s="2"/>
      <c r="K27" s="43"/>
      <c r="L27" s="43"/>
      <c r="M27" s="43"/>
    </row>
    <row r="28" spans="1:13" s="3" customFormat="1" ht="12" customHeight="1" x14ac:dyDescent="0.25">
      <c r="A28" s="53" t="s">
        <v>54</v>
      </c>
      <c r="B28" s="53"/>
      <c r="C28" s="45"/>
      <c r="D28" s="45"/>
      <c r="E28" s="45"/>
      <c r="F28" s="2"/>
      <c r="G28" s="45"/>
      <c r="H28" s="2"/>
      <c r="I28" s="2"/>
      <c r="J28" s="2"/>
      <c r="K28" s="43"/>
      <c r="L28" s="43"/>
      <c r="M28" s="43"/>
    </row>
    <row r="29" spans="1:13" s="3" customFormat="1" ht="15.95" customHeight="1" x14ac:dyDescent="0.25">
      <c r="A29" s="1" t="s">
        <v>65</v>
      </c>
      <c r="B29" s="1"/>
      <c r="C29" s="45"/>
      <c r="D29" s="45"/>
      <c r="E29" s="45"/>
      <c r="F29" s="2"/>
      <c r="G29" s="45"/>
      <c r="H29" s="2"/>
      <c r="I29" s="2"/>
      <c r="J29" s="2"/>
      <c r="K29" s="43"/>
      <c r="L29" s="43"/>
      <c r="M29" s="43"/>
    </row>
    <row r="30" spans="1:13" s="3" customFormat="1" ht="12" customHeight="1" x14ac:dyDescent="0.25">
      <c r="A30" s="67"/>
      <c r="B30" s="67" t="s">
        <v>49</v>
      </c>
      <c r="C30" s="45"/>
      <c r="D30" s="45"/>
      <c r="E30" s="45"/>
      <c r="F30" s="2"/>
      <c r="G30" s="2"/>
      <c r="H30" s="2"/>
      <c r="I30" s="2"/>
      <c r="J30" s="2"/>
      <c r="K30" s="43"/>
      <c r="L30" s="43"/>
      <c r="M30" s="50" t="s">
        <v>62</v>
      </c>
    </row>
    <row r="31" spans="1:13" s="33" customFormat="1" ht="3.95" customHeight="1" x14ac:dyDescent="0.25">
      <c r="A31" s="18"/>
      <c r="B31" s="18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  <row r="32" spans="1:13" s="33" customFormat="1" ht="3.95" customHeight="1" x14ac:dyDescent="0.25">
      <c r="A32" s="65"/>
      <c r="B32" s="65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5"/>
    </row>
    <row r="33" spans="13:13" ht="9.9499999999999993" customHeight="1" x14ac:dyDescent="0.25">
      <c r="M33" s="50"/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734A5-2682-43EC-ACE7-B5D73C7FE2E3}">
  <dimension ref="A1:U31"/>
  <sheetViews>
    <sheetView zoomScaleNormal="100" workbookViewId="0">
      <selection activeCell="N1" sqref="N1"/>
    </sheetView>
  </sheetViews>
  <sheetFormatPr baseColWidth="10" defaultColWidth="16" defaultRowHeight="9.9499999999999993" customHeight="1" x14ac:dyDescent="0.25"/>
  <cols>
    <col min="1" max="1" width="9" style="2" customWidth="1"/>
    <col min="2" max="2" width="28" style="2" customWidth="1"/>
    <col min="3" max="5" width="9" style="2" customWidth="1"/>
    <col min="6" max="6" width="5" style="2" customWidth="1"/>
    <col min="7" max="9" width="9" style="2" customWidth="1"/>
    <col min="10" max="10" width="5" style="2" customWidth="1"/>
    <col min="11" max="13" width="9" style="2" customWidth="1"/>
    <col min="14" max="16384" width="16" style="2"/>
  </cols>
  <sheetData>
    <row r="1" spans="1:21" s="38" customFormat="1" ht="34.5" customHeight="1" x14ac:dyDescent="0.25">
      <c r="A1" s="34" t="s">
        <v>18</v>
      </c>
      <c r="B1" s="34"/>
      <c r="C1" s="35"/>
      <c r="D1"/>
      <c r="E1"/>
      <c r="F1"/>
      <c r="G1"/>
      <c r="H1"/>
      <c r="I1"/>
      <c r="J1"/>
      <c r="K1"/>
      <c r="L1" s="36"/>
      <c r="M1" s="37"/>
    </row>
    <row r="2" spans="1:21" s="38" customFormat="1" ht="5.0999999999999996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41"/>
    </row>
    <row r="3" spans="1:21" s="8" customFormat="1" ht="39.950000000000003" customHeight="1" x14ac:dyDescent="0.25">
      <c r="A3" s="19" t="s">
        <v>23</v>
      </c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21" s="10" customFormat="1" ht="15" customHeight="1" x14ac:dyDescent="0.2">
      <c r="A4" s="19" t="s">
        <v>59</v>
      </c>
      <c r="C4" s="9"/>
      <c r="D4" s="9"/>
      <c r="E4" s="9"/>
      <c r="F4" s="9"/>
      <c r="G4" s="9"/>
      <c r="H4" s="21"/>
      <c r="I4" s="9"/>
      <c r="J4" s="21"/>
      <c r="K4" s="9"/>
      <c r="L4" s="9"/>
      <c r="M4" s="21" t="s">
        <v>58</v>
      </c>
    </row>
    <row r="5" spans="1:21" s="13" customFormat="1" ht="15.95" customHeight="1" x14ac:dyDescent="0.25">
      <c r="A5" s="22" t="s">
        <v>12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23" t="s">
        <v>0</v>
      </c>
    </row>
    <row r="6" spans="1:21" s="8" customFormat="1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21" s="8" customFormat="1" ht="3.95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21" s="8" customFormat="1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4" t="s">
        <v>19</v>
      </c>
    </row>
    <row r="9" spans="1:21" s="14" customFormat="1" ht="12" customHeight="1" x14ac:dyDescent="0.25">
      <c r="E9" s="14" t="s">
        <v>19</v>
      </c>
      <c r="I9" s="14" t="s">
        <v>20</v>
      </c>
      <c r="M9" s="14" t="s">
        <v>13</v>
      </c>
    </row>
    <row r="10" spans="1:21" s="8" customFormat="1" ht="3.95" customHeight="1" x14ac:dyDescent="0.25">
      <c r="A10" s="14"/>
      <c r="B10" s="14"/>
      <c r="C10" s="17"/>
      <c r="D10" s="17"/>
      <c r="E10" s="17"/>
      <c r="F10" s="14"/>
      <c r="G10" s="17"/>
      <c r="H10" s="17"/>
      <c r="I10" s="17"/>
      <c r="J10" s="14"/>
      <c r="K10" s="17"/>
      <c r="L10" s="17"/>
      <c r="M10" s="17"/>
    </row>
    <row r="11" spans="1:21" s="8" customFormat="1" ht="3.9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21" s="14" customFormat="1" ht="12" customHeight="1" x14ac:dyDescent="0.25">
      <c r="C12" s="14" t="s">
        <v>1</v>
      </c>
      <c r="D12" s="14" t="s">
        <v>2</v>
      </c>
      <c r="E12" s="14" t="s">
        <v>14</v>
      </c>
      <c r="G12" s="14" t="s">
        <v>1</v>
      </c>
      <c r="H12" s="14" t="s">
        <v>2</v>
      </c>
      <c r="I12" s="14" t="s">
        <v>14</v>
      </c>
      <c r="K12" s="14" t="s">
        <v>1</v>
      </c>
      <c r="L12" s="14" t="s">
        <v>2</v>
      </c>
      <c r="M12" s="14" t="s">
        <v>14</v>
      </c>
    </row>
    <row r="13" spans="1:21" s="14" customFormat="1" ht="3.95" customHeight="1" x14ac:dyDescent="0.25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21" s="14" customFormat="1" ht="3.95" customHeight="1" x14ac:dyDescent="0.25">
      <c r="A14" s="15"/>
      <c r="M14" s="15"/>
    </row>
    <row r="15" spans="1:21" s="3" customFormat="1" ht="19.5" customHeight="1" x14ac:dyDescent="0.25">
      <c r="A15" s="24" t="s">
        <v>15</v>
      </c>
      <c r="B15" s="25"/>
      <c r="C15" s="55">
        <v>50</v>
      </c>
      <c r="D15" s="55">
        <v>48</v>
      </c>
      <c r="E15" s="3">
        <v>98</v>
      </c>
      <c r="F15" s="2"/>
      <c r="G15" s="64">
        <v>205380</v>
      </c>
      <c r="H15" s="2">
        <v>207149</v>
      </c>
      <c r="I15" s="3">
        <v>412529</v>
      </c>
      <c r="J15" s="2"/>
      <c r="K15" s="43">
        <v>2.4345120000000001E-2</v>
      </c>
      <c r="L15" s="43">
        <v>2.3171730000000001E-2</v>
      </c>
      <c r="M15" s="43">
        <v>2.3755910000000002E-2</v>
      </c>
      <c r="O15" s="55"/>
      <c r="P15" s="55"/>
      <c r="R15" s="2"/>
      <c r="S15" s="64"/>
      <c r="T15" s="2"/>
    </row>
    <row r="16" spans="1:21" s="3" customFormat="1" ht="12" customHeight="1" x14ac:dyDescent="0.25">
      <c r="A16" s="60" t="s">
        <v>3</v>
      </c>
      <c r="B16" s="25"/>
      <c r="C16" s="55">
        <v>51</v>
      </c>
      <c r="D16" s="55">
        <v>74</v>
      </c>
      <c r="E16" s="3">
        <v>125</v>
      </c>
      <c r="F16" s="2"/>
      <c r="G16" s="45">
        <v>9689</v>
      </c>
      <c r="H16" s="2">
        <v>11728</v>
      </c>
      <c r="I16" s="2">
        <v>21417</v>
      </c>
      <c r="J16" s="2"/>
      <c r="K16" s="43">
        <v>0.52637011</v>
      </c>
      <c r="L16" s="43">
        <v>0.63096861999999998</v>
      </c>
      <c r="M16" s="43">
        <v>0.58364850000000001</v>
      </c>
      <c r="O16" s="55"/>
      <c r="P16" s="55"/>
      <c r="R16" s="2"/>
      <c r="S16" s="45"/>
      <c r="T16" s="2"/>
      <c r="U16" s="2"/>
    </row>
    <row r="17" spans="1:21" s="3" customFormat="1" ht="12" customHeight="1" x14ac:dyDescent="0.25">
      <c r="A17" s="27" t="s">
        <v>4</v>
      </c>
      <c r="B17" s="27"/>
      <c r="C17" s="55">
        <v>91</v>
      </c>
      <c r="D17" s="55">
        <v>120</v>
      </c>
      <c r="E17" s="3">
        <v>211</v>
      </c>
      <c r="F17" s="2"/>
      <c r="G17" s="45">
        <v>9009</v>
      </c>
      <c r="H17" s="2">
        <v>11315</v>
      </c>
      <c r="I17" s="2">
        <v>20324</v>
      </c>
      <c r="J17" s="2"/>
      <c r="K17" s="43">
        <v>1.0101010100000001</v>
      </c>
      <c r="L17" s="43">
        <v>1.0605391099999999</v>
      </c>
      <c r="M17" s="43">
        <v>1.0381814599999999</v>
      </c>
      <c r="O17" s="55"/>
      <c r="P17" s="55"/>
      <c r="R17" s="2"/>
      <c r="S17" s="45"/>
      <c r="T17" s="2"/>
      <c r="U17" s="2"/>
    </row>
    <row r="18" spans="1:21" s="3" customFormat="1" ht="12" customHeight="1" x14ac:dyDescent="0.25">
      <c r="A18" s="27" t="s">
        <v>5</v>
      </c>
      <c r="B18" s="27"/>
      <c r="C18" s="55">
        <v>122</v>
      </c>
      <c r="D18" s="55">
        <v>233</v>
      </c>
      <c r="E18" s="3">
        <v>355</v>
      </c>
      <c r="F18" s="2"/>
      <c r="G18" s="45">
        <v>6501</v>
      </c>
      <c r="H18" s="2">
        <v>8761</v>
      </c>
      <c r="I18" s="2">
        <v>15262</v>
      </c>
      <c r="J18" s="2"/>
      <c r="K18" s="43">
        <v>1.8766343599999999</v>
      </c>
      <c r="L18" s="43">
        <v>2.6595137499999999</v>
      </c>
      <c r="M18" s="43">
        <v>2.3260385299999999</v>
      </c>
      <c r="O18" s="55"/>
      <c r="P18" s="55"/>
      <c r="R18" s="2"/>
      <c r="S18" s="45"/>
      <c r="T18" s="2"/>
      <c r="U18" s="2"/>
    </row>
    <row r="19" spans="1:21" s="3" customFormat="1" ht="15.95" customHeight="1" x14ac:dyDescent="0.25">
      <c r="A19" s="27" t="s">
        <v>6</v>
      </c>
      <c r="B19" s="27"/>
      <c r="C19" s="55">
        <v>206</v>
      </c>
      <c r="D19" s="55">
        <v>456</v>
      </c>
      <c r="E19" s="3">
        <v>662</v>
      </c>
      <c r="F19" s="2"/>
      <c r="G19" s="45">
        <v>4812</v>
      </c>
      <c r="H19" s="2">
        <v>6882</v>
      </c>
      <c r="I19" s="2">
        <v>11694</v>
      </c>
      <c r="J19" s="2"/>
      <c r="K19" s="43">
        <v>4.2809642600000002</v>
      </c>
      <c r="L19" s="43">
        <v>6.6259808199999997</v>
      </c>
      <c r="M19" s="43">
        <v>5.6610227499999999</v>
      </c>
      <c r="O19" s="55"/>
      <c r="P19" s="55"/>
      <c r="R19" s="2"/>
      <c r="S19" s="45"/>
      <c r="T19" s="2"/>
      <c r="U19" s="2"/>
    </row>
    <row r="20" spans="1:21" s="3" customFormat="1" ht="12" customHeight="1" x14ac:dyDescent="0.25">
      <c r="A20" s="27" t="s">
        <v>7</v>
      </c>
      <c r="B20" s="27"/>
      <c r="C20" s="55">
        <v>230</v>
      </c>
      <c r="D20" s="55">
        <v>800</v>
      </c>
      <c r="E20" s="3">
        <v>1030</v>
      </c>
      <c r="F20" s="2"/>
      <c r="G20" s="45">
        <v>2719</v>
      </c>
      <c r="H20" s="2">
        <v>5021</v>
      </c>
      <c r="I20" s="2">
        <v>7740</v>
      </c>
      <c r="J20" s="2"/>
      <c r="K20" s="43">
        <v>8.4589922800000004</v>
      </c>
      <c r="L20" s="43">
        <v>15.933081100000001</v>
      </c>
      <c r="M20" s="43">
        <v>13.3074935</v>
      </c>
      <c r="O20" s="55"/>
      <c r="P20" s="55"/>
      <c r="R20" s="2"/>
      <c r="S20" s="45"/>
      <c r="T20" s="2"/>
      <c r="U20" s="2"/>
    </row>
    <row r="21" spans="1:21" s="3" customFormat="1" ht="12" customHeight="1" x14ac:dyDescent="0.25">
      <c r="A21" s="27" t="s">
        <v>8</v>
      </c>
      <c r="B21" s="27"/>
      <c r="C21" s="55">
        <v>183</v>
      </c>
      <c r="D21" s="55">
        <v>749</v>
      </c>
      <c r="E21" s="3">
        <v>932</v>
      </c>
      <c r="F21" s="2"/>
      <c r="G21" s="45">
        <v>1050</v>
      </c>
      <c r="H21" s="2">
        <v>2584</v>
      </c>
      <c r="I21" s="2">
        <v>3634</v>
      </c>
      <c r="J21" s="2"/>
      <c r="K21" s="43">
        <v>17.428571399999999</v>
      </c>
      <c r="L21" s="43">
        <v>28.986068100000001</v>
      </c>
      <c r="M21" s="43">
        <v>25.6466703</v>
      </c>
      <c r="O21" s="55"/>
      <c r="P21" s="55"/>
      <c r="R21" s="2"/>
      <c r="S21" s="45"/>
      <c r="T21" s="2"/>
      <c r="U21" s="2"/>
    </row>
    <row r="22" spans="1:21" s="3" customFormat="1" ht="12" customHeight="1" x14ac:dyDescent="0.25">
      <c r="A22" s="27" t="s">
        <v>11</v>
      </c>
      <c r="B22" s="27"/>
      <c r="C22" s="55">
        <v>64</v>
      </c>
      <c r="D22" s="55">
        <v>346</v>
      </c>
      <c r="E22" s="3">
        <v>410</v>
      </c>
      <c r="F22" s="2"/>
      <c r="G22" s="45">
        <v>209</v>
      </c>
      <c r="H22" s="2">
        <v>764</v>
      </c>
      <c r="I22" s="2">
        <v>973</v>
      </c>
      <c r="J22" s="2"/>
      <c r="K22" s="43">
        <v>30.622009599999998</v>
      </c>
      <c r="L22" s="43">
        <v>45.287958099999997</v>
      </c>
      <c r="M22" s="43">
        <v>42.137718399999997</v>
      </c>
      <c r="O22" s="55"/>
      <c r="P22" s="55"/>
      <c r="R22" s="2"/>
      <c r="S22" s="45"/>
      <c r="T22" s="2"/>
      <c r="U22" s="2"/>
    </row>
    <row r="23" spans="1:21" s="3" customFormat="1" ht="12" customHeight="1" x14ac:dyDescent="0.25">
      <c r="A23" s="27" t="s">
        <v>9</v>
      </c>
      <c r="B23" s="27"/>
      <c r="C23" s="55">
        <v>8</v>
      </c>
      <c r="D23" s="55">
        <v>53</v>
      </c>
      <c r="E23" s="3">
        <v>61</v>
      </c>
      <c r="F23" s="2"/>
      <c r="G23" s="45">
        <v>26</v>
      </c>
      <c r="H23" s="2">
        <v>107</v>
      </c>
      <c r="I23" s="2">
        <v>133</v>
      </c>
      <c r="J23" s="2"/>
      <c r="K23" s="43">
        <v>30.769230799999999</v>
      </c>
      <c r="L23" s="43">
        <v>49.532710299999998</v>
      </c>
      <c r="M23" s="43">
        <v>45.864661699999999</v>
      </c>
      <c r="O23" s="55"/>
      <c r="P23" s="55"/>
      <c r="R23" s="2"/>
      <c r="S23" s="45"/>
      <c r="T23" s="2"/>
      <c r="U23" s="2"/>
    </row>
    <row r="24" spans="1:21" s="20" customFormat="1" ht="20.100000000000001" customHeight="1" x14ac:dyDescent="0.25">
      <c r="A24" s="28" t="s">
        <v>14</v>
      </c>
      <c r="B24" s="28"/>
      <c r="C24" s="58">
        <v>1005</v>
      </c>
      <c r="D24" s="58">
        <v>2879</v>
      </c>
      <c r="E24" s="58">
        <v>3884</v>
      </c>
      <c r="F24" s="29"/>
      <c r="G24" s="62">
        <v>239395</v>
      </c>
      <c r="H24" s="62">
        <v>254311</v>
      </c>
      <c r="I24" s="62">
        <v>493706</v>
      </c>
      <c r="J24" s="29"/>
      <c r="K24" s="43">
        <v>0.41980826999999998</v>
      </c>
      <c r="L24" s="43">
        <v>1.1320784399999999</v>
      </c>
      <c r="M24" s="43">
        <v>0.78670302000000003</v>
      </c>
      <c r="O24" s="45"/>
      <c r="P24" s="2"/>
      <c r="R24" s="2"/>
    </row>
    <row r="25" spans="1:21" s="3" customFormat="1" ht="20.100000000000001" customHeight="1" x14ac:dyDescent="0.25">
      <c r="A25" s="53" t="s">
        <v>26</v>
      </c>
      <c r="B25" s="27"/>
      <c r="C25" s="45">
        <v>264</v>
      </c>
      <c r="D25" s="45">
        <v>427</v>
      </c>
      <c r="E25" s="45">
        <v>691</v>
      </c>
      <c r="F25" s="2"/>
      <c r="G25" s="45">
        <v>25199</v>
      </c>
      <c r="H25" s="2">
        <v>31804</v>
      </c>
      <c r="I25" s="2">
        <v>57003</v>
      </c>
      <c r="J25" s="2"/>
      <c r="K25" s="43">
        <v>1.04766062</v>
      </c>
      <c r="L25" s="43">
        <v>1.3425984200000001</v>
      </c>
      <c r="M25" s="43">
        <v>1.2122169</v>
      </c>
      <c r="P25" s="2"/>
    </row>
    <row r="26" spans="1:21" s="3" customFormat="1" ht="12" customHeight="1" x14ac:dyDescent="0.25">
      <c r="A26" s="53" t="s">
        <v>41</v>
      </c>
      <c r="B26" s="27"/>
      <c r="C26" s="45">
        <v>691</v>
      </c>
      <c r="D26" s="45">
        <v>2404</v>
      </c>
      <c r="E26" s="45">
        <v>3095</v>
      </c>
      <c r="F26" s="2"/>
      <c r="G26" s="45">
        <v>8816</v>
      </c>
      <c r="H26" s="2">
        <v>15358</v>
      </c>
      <c r="I26" s="2">
        <v>24174</v>
      </c>
      <c r="J26" s="2"/>
      <c r="K26" s="43">
        <v>7.83802178</v>
      </c>
      <c r="L26" s="43">
        <v>15.6530798</v>
      </c>
      <c r="M26" s="43">
        <v>12.8030115</v>
      </c>
      <c r="P26" s="2"/>
    </row>
    <row r="27" spans="1:21" s="3" customFormat="1" ht="12" customHeight="1" x14ac:dyDescent="0.25">
      <c r="A27" s="53"/>
      <c r="B27" s="27"/>
      <c r="C27" s="45"/>
      <c r="D27" s="45"/>
      <c r="E27" s="45"/>
      <c r="F27" s="2"/>
      <c r="G27" s="45"/>
      <c r="H27" s="2"/>
      <c r="I27" s="2"/>
      <c r="J27" s="2"/>
      <c r="K27" s="43"/>
      <c r="L27" s="43"/>
      <c r="M27" s="43"/>
    </row>
    <row r="28" spans="1:21" s="3" customFormat="1" ht="12" customHeight="1" x14ac:dyDescent="0.25">
      <c r="A28" s="53" t="s">
        <v>54</v>
      </c>
      <c r="B28" s="27"/>
      <c r="C28" s="45"/>
      <c r="D28" s="45"/>
      <c r="E28" s="45"/>
      <c r="F28" s="2"/>
      <c r="G28" s="45"/>
      <c r="H28" s="2"/>
      <c r="I28" s="2"/>
      <c r="J28" s="2"/>
      <c r="K28" s="43"/>
      <c r="L28" s="43"/>
      <c r="M28" s="43"/>
      <c r="O28" s="62"/>
      <c r="P28" s="62"/>
    </row>
    <row r="29" spans="1:21" s="3" customFormat="1" ht="15.95" customHeight="1" x14ac:dyDescent="0.25">
      <c r="A29" s="1" t="s">
        <v>48</v>
      </c>
      <c r="B29" s="27"/>
      <c r="C29" s="45"/>
      <c r="D29" s="45"/>
      <c r="E29" s="45"/>
      <c r="F29" s="2"/>
      <c r="G29" s="2"/>
      <c r="H29" s="2"/>
      <c r="I29" s="2"/>
      <c r="J29" s="2"/>
      <c r="K29" s="43"/>
      <c r="L29" s="43"/>
      <c r="M29" s="43"/>
    </row>
    <row r="30" spans="1:21" s="4" customFormat="1" ht="12" customHeight="1" x14ac:dyDescent="0.25">
      <c r="B30" s="63" t="s">
        <v>49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0" t="s">
        <v>60</v>
      </c>
    </row>
    <row r="31" spans="1:21" s="33" customFormat="1" ht="3.95" customHeight="1" x14ac:dyDescent="0.25">
      <c r="A31" s="18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28</vt:i4>
      </vt:variant>
      <vt:variant>
        <vt:lpstr>Plages nommées</vt:lpstr>
      </vt:variant>
      <vt:variant>
        <vt:i4>8</vt:i4>
      </vt:variant>
    </vt:vector>
  </HeadingPairs>
  <TitlesOfParts>
    <vt:vector size="36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2025-09-22T10:21:21Z</cp:lastPrinted>
  <dcterms:created xsi:type="dcterms:W3CDTF">1999-01-29T13:26:37Z</dcterms:created>
  <dcterms:modified xsi:type="dcterms:W3CDTF">2026-01-13T09:36:29Z</dcterms:modified>
</cp:coreProperties>
</file>