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1\11_04_transports_personnes_marchandises\"/>
    </mc:Choice>
  </mc:AlternateContent>
  <xr:revisionPtr revIDLastSave="0" documentId="13_ncr:1_{5AF2AB4D-78CC-49A1-901D-510FA9B6F134}" xr6:coauthVersionLast="47" xr6:coauthVersionMax="47" xr10:uidLastSave="{00000000-0000-0000-0000-000000000000}"/>
  <bookViews>
    <workbookView xWindow="-108" yWindow="-108" windowWidth="23256" windowHeight="12456" xr2:uid="{8544F545-B377-45C9-80D4-215F9DBD18FC}"/>
  </bookViews>
  <sheets>
    <sheet name="2025" sheetId="17" r:id="rId1"/>
    <sheet name="2024" sheetId="16" r:id="rId2"/>
    <sheet name="2023" sheetId="15" r:id="rId3"/>
    <sheet name="2022" sheetId="14" r:id="rId4"/>
    <sheet name="2021" sheetId="13" r:id="rId5"/>
    <sheet name="2020" sheetId="12" r:id="rId6"/>
    <sheet name="2019" sheetId="11" r:id="rId7"/>
    <sheet name="2018" sheetId="10" r:id="rId8"/>
    <sheet name="2017" sheetId="9" r:id="rId9"/>
    <sheet name="2016" sheetId="8" r:id="rId10"/>
    <sheet name="2015" sheetId="7" r:id="rId11"/>
    <sheet name="2014" sheetId="6" r:id="rId12"/>
    <sheet name="2013" sheetId="5" r:id="rId13"/>
  </sheets>
  <definedNames>
    <definedName name="_xlnm.Print_Area" localSheetId="12">'2013'!$A$1:$M$26</definedName>
    <definedName name="_xlnm.Print_Area" localSheetId="11">'2014'!$A$1:$M$26</definedName>
    <definedName name="_xlnm.Print_Area" localSheetId="10">'2015'!$A$1:$M$26</definedName>
    <definedName name="_xlnm.Print_Area" localSheetId="9">'2016'!$A$1:$L$26</definedName>
    <definedName name="_xlnm.Print_Area" localSheetId="8">'2017'!$A$1:$L$26</definedName>
    <definedName name="_xlnm.Print_Area" localSheetId="7">'2018'!$A$1:$L$26</definedName>
    <definedName name="_xlnm.Print_Area" localSheetId="6">'2019'!$A$1:$L$28</definedName>
    <definedName name="_xlnm.Print_Area" localSheetId="5">'2020'!$A$1:$L$27</definedName>
    <definedName name="_xlnm.Print_Area" localSheetId="4">'2021'!$A$1:$L$27</definedName>
    <definedName name="_xlnm.Print_Area" localSheetId="3">'2022'!$A$1:$L$26</definedName>
    <definedName name="_xlnm.Print_Area" localSheetId="2">'2023'!$A$1:$L$26</definedName>
    <definedName name="_xlnm.Print_Area" localSheetId="1">'2024'!$A$1:$L$27</definedName>
    <definedName name="_xlnm.Print_Area" localSheetId="0">'2025'!$A$1:$L$28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6" l="1"/>
  <c r="K15" i="16"/>
  <c r="I19" i="15"/>
  <c r="H19" i="15"/>
  <c r="F19" i="15"/>
  <c r="L19" i="15"/>
  <c r="E19" i="15"/>
  <c r="K19" i="15"/>
  <c r="C19" i="15"/>
  <c r="B19" i="15"/>
  <c r="L18" i="15"/>
  <c r="K18" i="15"/>
  <c r="L17" i="15"/>
  <c r="K17" i="15"/>
  <c r="L17" i="13"/>
  <c r="K17" i="13"/>
  <c r="L18" i="11"/>
  <c r="K18" i="11"/>
  <c r="L17" i="11"/>
  <c r="K17" i="11"/>
  <c r="L16" i="11"/>
  <c r="K16" i="11"/>
  <c r="L15" i="11"/>
  <c r="K15" i="11"/>
</calcChain>
</file>

<file path=xl/sharedStrings.xml><?xml version="1.0" encoding="utf-8"?>
<sst xmlns="http://schemas.openxmlformats.org/spreadsheetml/2006/main" count="449" uniqueCount="62">
  <si>
    <t>Office cantonal de la statistique - OCSTAT</t>
  </si>
  <si>
    <t xml:space="preserve"> </t>
  </si>
  <si>
    <t>Total</t>
  </si>
  <si>
    <t>Trimestre I</t>
  </si>
  <si>
    <t>Trimestre II</t>
  </si>
  <si>
    <t>Trimestre III</t>
  </si>
  <si>
    <t>Trimestre IV</t>
  </si>
  <si>
    <t>Tramway</t>
  </si>
  <si>
    <t>Trolleybus</t>
  </si>
  <si>
    <t>Autobus</t>
  </si>
  <si>
    <t>Voyages /</t>
  </si>
  <si>
    <t>T 11.04.1.03</t>
  </si>
  <si>
    <t>Chiffres trimestriels</t>
  </si>
  <si>
    <t>par trimestre, en 2013</t>
  </si>
  <si>
    <t>(2) Nombre correspondant au total des montées de passagers dans les véhicules des TPG.</t>
  </si>
  <si>
    <t>(3) Kilomètres parcourus par les passagers des TPG.</t>
  </si>
  <si>
    <t>Voyages (2)</t>
  </si>
  <si>
    <t>km (3)</t>
  </si>
  <si>
    <t>Canton de Genève, communes en France voisine (1)</t>
  </si>
  <si>
    <t>Voyages et voyages / kilomètres des véhicules des Transports publics genevois (TPG), selon le type de véhicule,</t>
  </si>
  <si>
    <t>(1) Communes de l'Ain : Cessy, Challex, Ferney-Voltaire, Gex, Ornex, Pougny, Prévessin-Moëns, Saint Genis-Pouilly, Ségny, Sergy, Thoiry et Versonnex;</t>
  </si>
  <si>
    <t xml:space="preserve">      Communes de Haute-Savoie : Archamps, Collonges-sous-Salève, Neydens, Saint Julien en Genevois, Valleiry, Veigy et Viry.</t>
  </si>
  <si>
    <r>
      <t>Source</t>
    </r>
    <r>
      <rPr>
        <i/>
        <sz val="8"/>
        <rFont val="Arial Narrow"/>
        <family val="2"/>
      </rPr>
      <t xml:space="preserve"> : Direction générale de la mobilité / TPG</t>
    </r>
  </si>
  <si>
    <t>Date de mise à jour : 19.03.2014</t>
  </si>
  <si>
    <t>par trimestre, en 2014</t>
  </si>
  <si>
    <t>Date de mise à jour : 23.02.2015</t>
  </si>
  <si>
    <t>par trimestre, en 2015</t>
  </si>
  <si>
    <r>
      <t>Source</t>
    </r>
    <r>
      <rPr>
        <i/>
        <sz val="8"/>
        <rFont val="Arial Narrow"/>
        <family val="2"/>
      </rPr>
      <t xml:space="preserve"> : Direction générale des transports / TPG</t>
    </r>
  </si>
  <si>
    <t>Date de mise à jour : 04.03.2016</t>
  </si>
  <si>
    <t>par trimestre, en 2016</t>
  </si>
  <si>
    <t>Date de mise à jour : 20.02.2017</t>
  </si>
  <si>
    <t>par trimestre, en 2017</t>
  </si>
  <si>
    <t xml:space="preserve">      Communes de Haute-Savoie : Archamps, Beaumont, Collonges-sous-Salève, Neydens, Saint Julien en Genevois, Valleiry, Veigy et Viry.</t>
  </si>
  <si>
    <t>Date de mise à jour : 16.02.2018</t>
  </si>
  <si>
    <t>par trimestre, en 2018</t>
  </si>
  <si>
    <t>par trimestre, en 2019</t>
  </si>
  <si>
    <t>Date de mise à jour : 16.05.2019</t>
  </si>
  <si>
    <r>
      <t>Source</t>
    </r>
    <r>
      <rPr>
        <i/>
        <sz val="8"/>
        <rFont val="Arial Narrow"/>
        <family val="2"/>
      </rPr>
      <t xml:space="preserve"> : Office cantonal des transports (DI) / TPG</t>
    </r>
  </si>
  <si>
    <t xml:space="preserve">      Communes de Haute-Savoie : Archamps, Beaumont, Chens-sur-Léman, Collonges-sous-Salève, Neydens, Saint Julien en Genevois, Valleiry, Veigy et Viry.</t>
  </si>
  <si>
    <t>Date de mise à jour : 18.02.2020</t>
  </si>
  <si>
    <t xml:space="preserve">       Depuis décembre 2019, également les communes de Haute-Savoie d'Ambilly, Annemasse et Gaillard.</t>
  </si>
  <si>
    <t>Trimestre I (4)</t>
  </si>
  <si>
    <t>Trimestre II (4)</t>
  </si>
  <si>
    <t>Trimestre III (4)</t>
  </si>
  <si>
    <t>(4) Données révisées des tramways pour les trimestres I et II, des autobus pour les trimestres I, II et III.</t>
  </si>
  <si>
    <t>par trimestre, en 2020</t>
  </si>
  <si>
    <t>Date de mise à jour : 17.02.2021</t>
  </si>
  <si>
    <t>par trimestre, en 2021</t>
  </si>
  <si>
    <t>Date de mise à jour : 18.02.2022</t>
  </si>
  <si>
    <t>par trimestre, en 2022</t>
  </si>
  <si>
    <t>Date de mise à jour : 07.03.2023</t>
  </si>
  <si>
    <t>par trimestre, en 2023</t>
  </si>
  <si>
    <t>Date de mise à jour : 19.02.2024</t>
  </si>
  <si>
    <t>par trimestre, en 2024</t>
  </si>
  <si>
    <t xml:space="preserve">    Communes de Haute-Savoie : Ambilly, Annemasse, Archamps, Collonges-sous-Salève, Chens-sur-Léman, Gaillard, Juvigny, Machilly, Saint Cergues,</t>
  </si>
  <si>
    <t xml:space="preserve">    Saint Julien en Genevois, Veigy et Viry.</t>
  </si>
  <si>
    <t>Date de mise à jour : 25.02.2025</t>
  </si>
  <si>
    <t>par trimestre, en 2025</t>
  </si>
  <si>
    <t xml:space="preserve">(1) Communes de l'Ain : Cessy, Challex, Chevry, Crozet, Ferney-Voltaire, Gex, Ornex, Pougny, Prévessin-Moëns, Saint Genis-Pouilly, Ségny, Sergy, Thoiry et </t>
  </si>
  <si>
    <t xml:space="preserve">     Versonnex;</t>
  </si>
  <si>
    <r>
      <t>Source</t>
    </r>
    <r>
      <rPr>
        <i/>
        <sz val="8"/>
        <rFont val="Arial Narrow"/>
        <family val="2"/>
      </rPr>
      <t xml:space="preserve"> : Office cantonal des transports (DSM) / TPG</t>
    </r>
  </si>
  <si>
    <t>Date de mise à jour : 06.01.2026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</si>
</sst>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0.0"/>
    <numFmt numFmtId="166" formatCode="0\,0"/>
  </numFmts>
  <fonts count="10" x14ac:knownFonts="1">
    <font>
      <sz val="8"/>
      <color theme="1"/>
      <name val="Arial Narrow"/>
      <family val="2"/>
    </font>
    <font>
      <sz val="8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1" fillId="0" borderId="0" xfId="1" applyFont="1"/>
    <xf numFmtId="0" fontId="1" fillId="0" borderId="1" xfId="1" applyBorder="1"/>
    <xf numFmtId="0" fontId="1" fillId="0" borderId="1" xfId="1" applyFont="1" applyBorder="1"/>
    <xf numFmtId="0" fontId="4" fillId="0" borderId="0" xfId="1" applyNumberFormat="1" applyFont="1"/>
    <xf numFmtId="164" fontId="1" fillId="0" borderId="0" xfId="1" applyNumberFormat="1" applyFont="1" applyAlignment="1" applyProtection="1">
      <alignment horizontal="right"/>
      <protection locked="0"/>
    </xf>
    <xf numFmtId="0" fontId="4" fillId="0" borderId="0" xfId="1" applyFont="1"/>
    <xf numFmtId="3" fontId="4" fillId="0" borderId="0" xfId="1" applyNumberFormat="1" applyFont="1" applyAlignment="1" applyProtection="1">
      <alignment horizontal="right"/>
      <protection locked="0"/>
    </xf>
    <xf numFmtId="0" fontId="6" fillId="0" borderId="0" xfId="1" applyNumberFormat="1" applyFont="1"/>
    <xf numFmtId="0" fontId="5" fillId="0" borderId="0" xfId="1" applyNumberFormat="1" applyFont="1"/>
    <xf numFmtId="0" fontId="1" fillId="0" borderId="2" xfId="1" applyBorder="1"/>
    <xf numFmtId="164" fontId="1" fillId="0" borderId="2" xfId="1" applyNumberFormat="1" applyFont="1" applyBorder="1" applyProtection="1">
      <protection locked="0"/>
    </xf>
    <xf numFmtId="164" fontId="1" fillId="0" borderId="2" xfId="1" applyNumberFormat="1" applyFont="1" applyBorder="1" applyAlignment="1" applyProtection="1">
      <alignment horizontal="right"/>
      <protection locked="0"/>
    </xf>
    <xf numFmtId="0" fontId="1" fillId="0" borderId="0" xfId="1" applyNumberFormat="1" applyFont="1" applyProtection="1">
      <protection locked="0"/>
    </xf>
    <xf numFmtId="0" fontId="1" fillId="0" borderId="0" xfId="1" applyNumberFormat="1" applyFont="1" applyAlignment="1" applyProtection="1">
      <alignment horizontal="right"/>
      <protection locked="0"/>
    </xf>
    <xf numFmtId="164" fontId="1" fillId="0" borderId="3" xfId="1" applyNumberFormat="1" applyFont="1" applyBorder="1" applyAlignment="1" applyProtection="1">
      <alignment horizontal="right"/>
      <protection locked="0"/>
    </xf>
    <xf numFmtId="164" fontId="1" fillId="0" borderId="0" xfId="1" applyNumberFormat="1" applyFont="1" applyBorder="1" applyAlignment="1" applyProtection="1">
      <alignment horizontal="right"/>
      <protection locked="0"/>
    </xf>
    <xf numFmtId="164" fontId="1" fillId="0" borderId="0" xfId="1" applyNumberFormat="1" applyFont="1" applyProtection="1">
      <protection locked="0"/>
    </xf>
    <xf numFmtId="164" fontId="1" fillId="0" borderId="0" xfId="1" applyNumberFormat="1" applyFont="1" applyBorder="1" applyProtection="1">
      <protection locked="0"/>
    </xf>
    <xf numFmtId="164" fontId="7" fillId="0" borderId="0" xfId="1" applyNumberFormat="1" applyFont="1" applyProtection="1">
      <protection locked="0"/>
    </xf>
    <xf numFmtId="0" fontId="7" fillId="0" borderId="0" xfId="1" applyFont="1"/>
    <xf numFmtId="0" fontId="1" fillId="0" borderId="0" xfId="1" applyFill="1"/>
    <xf numFmtId="164" fontId="1" fillId="0" borderId="0" xfId="1" quotePrefix="1" applyNumberFormat="1" applyFont="1" applyProtection="1">
      <protection locked="0"/>
    </xf>
    <xf numFmtId="164" fontId="7" fillId="0" borderId="0" xfId="1" applyNumberFormat="1" applyFont="1" applyFill="1" applyAlignment="1" applyProtection="1">
      <alignment horizontal="right"/>
      <protection locked="0"/>
    </xf>
    <xf numFmtId="164" fontId="1" fillId="0" borderId="0" xfId="1" quotePrefix="1" applyNumberFormat="1" applyFont="1" applyFill="1" applyProtection="1">
      <protection locked="0"/>
    </xf>
    <xf numFmtId="165" fontId="1" fillId="0" borderId="0" xfId="1" applyNumberFormat="1" applyFont="1" applyFill="1" applyAlignment="1" applyProtection="1">
      <alignment horizontal="right"/>
      <protection locked="0"/>
    </xf>
    <xf numFmtId="3" fontId="8" fillId="0" borderId="0" xfId="1" quotePrefix="1" applyNumberFormat="1" applyFont="1" applyFill="1" applyAlignment="1">
      <alignment horizontal="left"/>
    </xf>
    <xf numFmtId="166" fontId="1" fillId="0" borderId="0" xfId="1" applyNumberFormat="1" applyFont="1" applyProtection="1">
      <protection locked="0"/>
    </xf>
    <xf numFmtId="0" fontId="1" fillId="0" borderId="0" xfId="1" applyFont="1" applyAlignment="1">
      <alignment horizontal="right"/>
    </xf>
    <xf numFmtId="0" fontId="1" fillId="0" borderId="2" xfId="1" applyNumberFormat="1" applyFont="1" applyBorder="1" applyProtection="1">
      <protection locked="0"/>
    </xf>
    <xf numFmtId="0" fontId="6" fillId="0" borderId="0" xfId="1" quotePrefix="1" applyNumberFormat="1" applyFont="1" applyAlignment="1">
      <alignment horizontal="right"/>
    </xf>
    <xf numFmtId="3" fontId="1" fillId="0" borderId="0" xfId="1" applyNumberFormat="1" applyAlignment="1">
      <alignment horizontal="right"/>
    </xf>
    <xf numFmtId="3" fontId="7" fillId="0" borderId="0" xfId="1" applyNumberFormat="1" applyFont="1" applyAlignment="1">
      <alignment horizontal="right"/>
    </xf>
    <xf numFmtId="3" fontId="7" fillId="0" borderId="0" xfId="1" applyNumberFormat="1" applyFont="1" applyFill="1" applyAlignment="1">
      <alignment horizontal="right"/>
    </xf>
    <xf numFmtId="3" fontId="1" fillId="0" borderId="0" xfId="1" applyNumberFormat="1"/>
    <xf numFmtId="3" fontId="1" fillId="0" borderId="0" xfId="0" applyNumberFormat="1" applyFont="1" applyFill="1" applyAlignment="1">
      <alignment horizontal="right"/>
    </xf>
    <xf numFmtId="3" fontId="7" fillId="0" borderId="0" xfId="1" applyNumberFormat="1" applyFont="1"/>
  </cellXfs>
  <cellStyles count="2">
    <cellStyle name="Normal" xfId="0" builtinId="0"/>
    <cellStyle name="Normal 2" xfId="1" xr:uid="{68E5B8DF-0882-4659-BE46-2975149D1D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13318" name="Picture 3" descr="logo stat-ge">
          <a:extLst>
            <a:ext uri="{FF2B5EF4-FFF2-40B4-BE49-F238E27FC236}">
              <a16:creationId xmlns:a16="http://schemas.microsoft.com/office/drawing/2014/main" id="{E4E287F8-98FC-4053-79DD-27D49C764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4175" name="Picture 3" descr="logo stat-ge">
          <a:extLst>
            <a:ext uri="{FF2B5EF4-FFF2-40B4-BE49-F238E27FC236}">
              <a16:creationId xmlns:a16="http://schemas.microsoft.com/office/drawing/2014/main" id="{0BFA27F6-1634-B89C-5625-87666A87A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0</xdr:row>
      <xdr:rowOff>0</xdr:rowOff>
    </xdr:from>
    <xdr:to>
      <xdr:col>13</xdr:col>
      <xdr:colOff>0</xdr:colOff>
      <xdr:row>1</xdr:row>
      <xdr:rowOff>38100</xdr:rowOff>
    </xdr:to>
    <xdr:pic>
      <xdr:nvPicPr>
        <xdr:cNvPr id="3159" name="Picture 3" descr="logo stat-ge">
          <a:extLst>
            <a:ext uri="{FF2B5EF4-FFF2-40B4-BE49-F238E27FC236}">
              <a16:creationId xmlns:a16="http://schemas.microsoft.com/office/drawing/2014/main" id="{652365AE-7D8E-6711-806F-35959DA2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0</xdr:row>
      <xdr:rowOff>0</xdr:rowOff>
    </xdr:from>
    <xdr:to>
      <xdr:col>13</xdr:col>
      <xdr:colOff>0</xdr:colOff>
      <xdr:row>1</xdr:row>
      <xdr:rowOff>38100</xdr:rowOff>
    </xdr:to>
    <xdr:pic>
      <xdr:nvPicPr>
        <xdr:cNvPr id="2143" name="Picture 3" descr="logo stat-ge">
          <a:extLst>
            <a:ext uri="{FF2B5EF4-FFF2-40B4-BE49-F238E27FC236}">
              <a16:creationId xmlns:a16="http://schemas.microsoft.com/office/drawing/2014/main" id="{763F764A-E508-4DB7-43D8-D58F09096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0</xdr:row>
      <xdr:rowOff>0</xdr:rowOff>
    </xdr:from>
    <xdr:to>
      <xdr:col>13</xdr:col>
      <xdr:colOff>0</xdr:colOff>
      <xdr:row>1</xdr:row>
      <xdr:rowOff>38100</xdr:rowOff>
    </xdr:to>
    <xdr:pic>
      <xdr:nvPicPr>
        <xdr:cNvPr id="1122" name="Picture 3" descr="logo stat-ge">
          <a:extLst>
            <a:ext uri="{FF2B5EF4-FFF2-40B4-BE49-F238E27FC236}">
              <a16:creationId xmlns:a16="http://schemas.microsoft.com/office/drawing/2014/main" id="{71312C95-8FA3-E407-C3EC-2577F2D21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12299" name="Picture 3" descr="logo stat-ge">
          <a:extLst>
            <a:ext uri="{FF2B5EF4-FFF2-40B4-BE49-F238E27FC236}">
              <a16:creationId xmlns:a16="http://schemas.microsoft.com/office/drawing/2014/main" id="{F7F204A2-E237-766F-4CB8-6CF36C6E3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11279" name="Picture 3" descr="logo stat-ge">
          <a:extLst>
            <a:ext uri="{FF2B5EF4-FFF2-40B4-BE49-F238E27FC236}">
              <a16:creationId xmlns:a16="http://schemas.microsoft.com/office/drawing/2014/main" id="{4F03989F-2EF9-3CAF-C8F1-5CB3387A1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10262" name="Picture 3" descr="logo stat-ge">
          <a:extLst>
            <a:ext uri="{FF2B5EF4-FFF2-40B4-BE49-F238E27FC236}">
              <a16:creationId xmlns:a16="http://schemas.microsoft.com/office/drawing/2014/main" id="{DE517169-2E56-8D0A-00EC-0C2623163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9244" name="Picture 3" descr="logo stat-ge">
          <a:extLst>
            <a:ext uri="{FF2B5EF4-FFF2-40B4-BE49-F238E27FC236}">
              <a16:creationId xmlns:a16="http://schemas.microsoft.com/office/drawing/2014/main" id="{A7611827-14FC-9284-6009-9F28ED8CA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8230" name="Picture 3" descr="logo stat-ge">
          <a:extLst>
            <a:ext uri="{FF2B5EF4-FFF2-40B4-BE49-F238E27FC236}">
              <a16:creationId xmlns:a16="http://schemas.microsoft.com/office/drawing/2014/main" id="{86BD7C95-F732-A3D6-297C-33CBAFBD7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7218" name="Picture 3" descr="logo stat-ge">
          <a:extLst>
            <a:ext uri="{FF2B5EF4-FFF2-40B4-BE49-F238E27FC236}">
              <a16:creationId xmlns:a16="http://schemas.microsoft.com/office/drawing/2014/main" id="{9521F460-E3A3-704C-9501-0E5AAA8F3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6203" name="Picture 3" descr="logo stat-ge">
          <a:extLst>
            <a:ext uri="{FF2B5EF4-FFF2-40B4-BE49-F238E27FC236}">
              <a16:creationId xmlns:a16="http://schemas.microsoft.com/office/drawing/2014/main" id="{C78D8450-1172-62D3-2070-D16DD6FC4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5190" name="Picture 3" descr="logo stat-ge">
          <a:extLst>
            <a:ext uri="{FF2B5EF4-FFF2-40B4-BE49-F238E27FC236}">
              <a16:creationId xmlns:a16="http://schemas.microsoft.com/office/drawing/2014/main" id="{C7B4A891-3F5F-8C37-8EC9-44C37D27A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7466-B656-44AA-8145-02A5B2CC0E79}">
  <dimension ref="A1:L28"/>
  <sheetViews>
    <sheetView tabSelected="1" zoomScaleNormal="100" workbookViewId="0">
      <selection activeCell="M1" sqref="M1"/>
    </sheetView>
  </sheetViews>
  <sheetFormatPr baseColWidth="10" defaultColWidth="11" defaultRowHeight="10.199999999999999" x14ac:dyDescent="0.2"/>
  <cols>
    <col min="1" max="1" width="31.6640625" style="3" customWidth="1"/>
    <col min="2" max="3" width="12" style="3" customWidth="1"/>
    <col min="4" max="4" width="3" style="3" customWidth="1"/>
    <col min="5" max="6" width="12" style="3" customWidth="1"/>
    <col min="7" max="7" width="3" style="3" customWidth="1"/>
    <col min="8" max="9" width="12" style="3" customWidth="1"/>
    <col min="10" max="10" width="3" style="3" customWidth="1"/>
    <col min="11" max="12" width="12" style="3" customWidth="1"/>
    <col min="13" max="16384" width="11" style="3"/>
  </cols>
  <sheetData>
    <row r="1" spans="1:12" s="4" customFormat="1" ht="34.5" customHeight="1" x14ac:dyDescent="0.3">
      <c r="A1" s="1" t="s">
        <v>0</v>
      </c>
    </row>
    <row r="2" spans="1:12" s="4" customFormat="1" ht="5.0999999999999996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39.9" customHeight="1" x14ac:dyDescent="0.3">
      <c r="A3" s="7" t="s">
        <v>19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5" customHeight="1" x14ac:dyDescent="0.3">
      <c r="A4" s="9" t="s">
        <v>57</v>
      </c>
      <c r="B4" s="8"/>
      <c r="C4" s="8"/>
      <c r="D4" s="8"/>
      <c r="E4" s="8"/>
      <c r="F4" s="8"/>
      <c r="G4" s="8"/>
      <c r="H4" s="8"/>
      <c r="I4" s="8"/>
      <c r="J4" s="8"/>
      <c r="K4" s="8"/>
      <c r="L4" s="10" t="s">
        <v>11</v>
      </c>
    </row>
    <row r="5" spans="1:12" ht="15.9" customHeight="1" x14ac:dyDescent="0.3">
      <c r="A5" s="11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33" t="s">
        <v>18</v>
      </c>
    </row>
    <row r="6" spans="1:12" ht="3.9" customHeight="1" x14ac:dyDescent="0.2">
      <c r="A6" s="13"/>
      <c r="B6" s="8"/>
      <c r="C6" s="15"/>
      <c r="D6" s="15"/>
      <c r="E6" s="8"/>
      <c r="F6" s="15"/>
      <c r="G6" s="15"/>
      <c r="H6" s="8"/>
      <c r="I6" s="15"/>
      <c r="J6" s="15"/>
      <c r="K6" s="8"/>
      <c r="L6" s="15"/>
    </row>
    <row r="7" spans="1:12" ht="3.9" customHeight="1" x14ac:dyDescent="0.2">
      <c r="B7" s="18"/>
      <c r="C7" s="19"/>
      <c r="D7" s="19"/>
      <c r="E7" s="18"/>
      <c r="F7" s="19"/>
      <c r="G7" s="19"/>
      <c r="H7" s="18"/>
      <c r="I7" s="19"/>
      <c r="J7" s="19"/>
      <c r="K7" s="18"/>
      <c r="L7" s="19"/>
    </row>
    <row r="8" spans="1:12" ht="12" customHeight="1" x14ac:dyDescent="0.2">
      <c r="A8" s="20" t="s">
        <v>1</v>
      </c>
      <c r="B8" s="8"/>
      <c r="C8" s="8" t="s">
        <v>7</v>
      </c>
      <c r="D8" s="8"/>
      <c r="E8" s="8"/>
      <c r="F8" s="8" t="s">
        <v>8</v>
      </c>
      <c r="G8" s="8"/>
      <c r="H8" s="8"/>
      <c r="I8" s="8" t="s">
        <v>9</v>
      </c>
      <c r="J8" s="8"/>
      <c r="K8" s="8"/>
      <c r="L8" s="8" t="s">
        <v>2</v>
      </c>
    </row>
    <row r="9" spans="1:12" ht="3.9" customHeight="1" x14ac:dyDescent="0.2">
      <c r="B9" s="15"/>
      <c r="C9" s="15"/>
      <c r="D9" s="16"/>
      <c r="E9" s="15"/>
      <c r="F9" s="15"/>
      <c r="G9" s="16"/>
      <c r="H9" s="15"/>
      <c r="I9" s="15"/>
      <c r="J9" s="16"/>
      <c r="K9" s="15"/>
      <c r="L9" s="15"/>
    </row>
    <row r="10" spans="1:12" ht="3.9" customHeight="1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 ht="12" customHeight="1" x14ac:dyDescent="0.2">
      <c r="A11" s="20"/>
      <c r="B11" s="8"/>
      <c r="C11" s="8" t="s">
        <v>10</v>
      </c>
      <c r="D11" s="8"/>
      <c r="E11" s="8"/>
      <c r="F11" s="8" t="s">
        <v>10</v>
      </c>
      <c r="G11" s="8"/>
      <c r="H11" s="8"/>
      <c r="I11" s="8" t="s">
        <v>10</v>
      </c>
      <c r="J11" s="8"/>
      <c r="K11" s="8"/>
      <c r="L11" s="8" t="s">
        <v>10</v>
      </c>
    </row>
    <row r="12" spans="1:12" ht="12" customHeight="1" x14ac:dyDescent="0.2">
      <c r="A12" s="20"/>
      <c r="B12" s="8" t="s">
        <v>16</v>
      </c>
      <c r="C12" s="8" t="s">
        <v>17</v>
      </c>
      <c r="D12" s="8"/>
      <c r="E12" s="8" t="s">
        <v>16</v>
      </c>
      <c r="F12" s="8" t="s">
        <v>17</v>
      </c>
      <c r="G12" s="8"/>
      <c r="H12" s="8" t="s">
        <v>16</v>
      </c>
      <c r="I12" s="8" t="s">
        <v>17</v>
      </c>
      <c r="J12" s="8"/>
      <c r="K12" s="8" t="s">
        <v>16</v>
      </c>
      <c r="L12" s="8" t="s">
        <v>17</v>
      </c>
    </row>
    <row r="13" spans="1:12" ht="3.9" customHeight="1" x14ac:dyDescent="0.2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3.9" customHeight="1" x14ac:dyDescent="0.2">
      <c r="A14" s="2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ht="20.100000000000001" customHeight="1" x14ac:dyDescent="0.2">
      <c r="A15" s="20" t="s">
        <v>3</v>
      </c>
      <c r="B15" s="37">
        <v>25375884</v>
      </c>
      <c r="C15" s="37">
        <v>56889361</v>
      </c>
      <c r="D15" s="37"/>
      <c r="E15" s="37">
        <v>9630056</v>
      </c>
      <c r="F15" s="37">
        <v>20547058</v>
      </c>
      <c r="G15" s="37"/>
      <c r="H15" s="37">
        <v>21666151</v>
      </c>
      <c r="I15" s="37">
        <v>62648657</v>
      </c>
      <c r="J15" s="37"/>
      <c r="K15" s="37">
        <v>56672091</v>
      </c>
      <c r="L15" s="37">
        <v>140085076</v>
      </c>
    </row>
    <row r="16" spans="1:12" ht="12" customHeight="1" x14ac:dyDescent="0.2">
      <c r="A16" s="20" t="s">
        <v>4</v>
      </c>
      <c r="B16" s="37">
        <v>25404600</v>
      </c>
      <c r="C16" s="37">
        <v>56568941</v>
      </c>
      <c r="D16" s="37"/>
      <c r="E16" s="37">
        <v>9921636</v>
      </c>
      <c r="F16" s="37">
        <v>21106227</v>
      </c>
      <c r="G16" s="37"/>
      <c r="H16" s="37">
        <v>22091074</v>
      </c>
      <c r="I16" s="37">
        <v>64502341</v>
      </c>
      <c r="J16" s="37"/>
      <c r="K16" s="37">
        <v>57417310</v>
      </c>
      <c r="L16" s="37">
        <v>142177509</v>
      </c>
    </row>
    <row r="17" spans="1:12" ht="12" customHeight="1" x14ac:dyDescent="0.2">
      <c r="A17" s="20" t="s">
        <v>5</v>
      </c>
      <c r="B17" s="37">
        <v>22594818</v>
      </c>
      <c r="C17" s="37">
        <v>49013070</v>
      </c>
      <c r="D17" s="37"/>
      <c r="E17" s="37">
        <v>9530737</v>
      </c>
      <c r="F17" s="37">
        <v>19732212</v>
      </c>
      <c r="G17" s="37"/>
      <c r="H17" s="37">
        <v>20561022</v>
      </c>
      <c r="I17" s="37">
        <v>61130605</v>
      </c>
      <c r="J17" s="34"/>
      <c r="K17" s="37">
        <v>52686577</v>
      </c>
      <c r="L17" s="37">
        <v>129875887</v>
      </c>
    </row>
    <row r="18" spans="1:12" ht="12" customHeight="1" x14ac:dyDescent="0.2">
      <c r="A18" s="20" t="s">
        <v>6</v>
      </c>
      <c r="B18" s="34"/>
      <c r="C18" s="34"/>
      <c r="D18" s="34"/>
      <c r="E18" s="34"/>
      <c r="F18" s="34"/>
      <c r="G18" s="34"/>
      <c r="H18" s="34"/>
      <c r="I18" s="34"/>
      <c r="J18" s="34"/>
      <c r="K18" s="37"/>
      <c r="L18" s="37"/>
    </row>
    <row r="19" spans="1:12" s="23" customFormat="1" ht="20.100000000000001" customHeight="1" x14ac:dyDescent="0.2">
      <c r="A19" s="22" t="s">
        <v>2</v>
      </c>
      <c r="B19" s="35"/>
      <c r="C19" s="35"/>
      <c r="D19" s="35"/>
      <c r="E19" s="35"/>
      <c r="F19" s="35"/>
      <c r="G19" s="35"/>
      <c r="H19" s="35"/>
      <c r="I19" s="35"/>
      <c r="J19" s="35"/>
      <c r="K19" s="39"/>
      <c r="L19" s="39"/>
    </row>
    <row r="20" spans="1:12" ht="12.75" customHeight="1" x14ac:dyDescent="0.2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ht="12.75" customHeight="1" x14ac:dyDescent="0.2">
      <c r="A21" s="25" t="s">
        <v>58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ht="12.75" customHeight="1" x14ac:dyDescent="0.2">
      <c r="A22" s="25" t="s">
        <v>59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ht="12.75" customHeight="1" x14ac:dyDescent="0.2">
      <c r="A23" s="25" t="s">
        <v>54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pans="1:12" ht="12.75" customHeight="1" x14ac:dyDescent="0.2">
      <c r="A24" s="25" t="s">
        <v>55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12" s="24" customFormat="1" x14ac:dyDescent="0.2">
      <c r="A25" s="27" t="s">
        <v>14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2" s="24" customFormat="1" x14ac:dyDescent="0.2">
      <c r="A26" s="27" t="s">
        <v>15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1:12" ht="15.9" customHeight="1" x14ac:dyDescent="0.2">
      <c r="A27" s="29" t="s">
        <v>60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8" t="s">
        <v>61</v>
      </c>
    </row>
    <row r="28" spans="1:12" ht="3.9" customHeight="1" x14ac:dyDescent="0.2">
      <c r="A28" s="32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B0A83-07B1-4380-A09D-858BDA46F5DA}">
  <dimension ref="A1:L26"/>
  <sheetViews>
    <sheetView zoomScaleNormal="100" workbookViewId="0">
      <selection activeCell="M1" sqref="M1"/>
    </sheetView>
  </sheetViews>
  <sheetFormatPr baseColWidth="10" defaultColWidth="11" defaultRowHeight="10.199999999999999" x14ac:dyDescent="0.2"/>
  <cols>
    <col min="1" max="1" width="31.6640625" style="3" customWidth="1"/>
    <col min="2" max="3" width="12" style="3" customWidth="1"/>
    <col min="4" max="4" width="3" style="3" customWidth="1"/>
    <col min="5" max="6" width="12" style="3" customWidth="1"/>
    <col min="7" max="7" width="3" style="3" customWidth="1"/>
    <col min="8" max="9" width="12" style="3" customWidth="1"/>
    <col min="10" max="10" width="3" style="3" customWidth="1"/>
    <col min="11" max="12" width="12" style="3" customWidth="1"/>
    <col min="13" max="16384" width="11" style="3"/>
  </cols>
  <sheetData>
    <row r="1" spans="1:12" s="4" customFormat="1" ht="34.5" customHeight="1" x14ac:dyDescent="0.3">
      <c r="A1" s="1" t="s">
        <v>0</v>
      </c>
    </row>
    <row r="2" spans="1:12" s="4" customFormat="1" ht="5.0999999999999996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39.9" customHeight="1" x14ac:dyDescent="0.3">
      <c r="A3" s="7" t="s">
        <v>19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5" customHeight="1" x14ac:dyDescent="0.3">
      <c r="A4" s="9" t="s">
        <v>29</v>
      </c>
      <c r="B4" s="8"/>
      <c r="C4" s="8"/>
      <c r="D4" s="8"/>
      <c r="E4" s="8"/>
      <c r="F4" s="8"/>
      <c r="G4" s="8"/>
      <c r="H4" s="8"/>
      <c r="I4" s="8"/>
      <c r="J4" s="8"/>
      <c r="K4" s="8"/>
      <c r="L4" s="10" t="s">
        <v>11</v>
      </c>
    </row>
    <row r="5" spans="1:12" ht="15.9" customHeight="1" x14ac:dyDescent="0.3">
      <c r="A5" s="11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33" t="s">
        <v>18</v>
      </c>
    </row>
    <row r="6" spans="1:12" ht="3.9" customHeight="1" x14ac:dyDescent="0.2">
      <c r="A6" s="13"/>
      <c r="B6" s="8"/>
      <c r="C6" s="15"/>
      <c r="D6" s="15"/>
      <c r="E6" s="8"/>
      <c r="F6" s="15"/>
      <c r="G6" s="15"/>
      <c r="H6" s="8"/>
      <c r="I6" s="15"/>
      <c r="J6" s="15"/>
      <c r="K6" s="8"/>
      <c r="L6" s="15"/>
    </row>
    <row r="7" spans="1:12" ht="3.9" customHeight="1" x14ac:dyDescent="0.2">
      <c r="B7" s="18"/>
      <c r="C7" s="19"/>
      <c r="D7" s="19"/>
      <c r="E7" s="18"/>
      <c r="F7" s="19"/>
      <c r="G7" s="19"/>
      <c r="H7" s="18"/>
      <c r="I7" s="19"/>
      <c r="J7" s="19"/>
      <c r="K7" s="18"/>
      <c r="L7" s="19"/>
    </row>
    <row r="8" spans="1:12" ht="12" customHeight="1" x14ac:dyDescent="0.2">
      <c r="A8" s="20" t="s">
        <v>1</v>
      </c>
      <c r="B8" s="8"/>
      <c r="C8" s="8" t="s">
        <v>7</v>
      </c>
      <c r="D8" s="8"/>
      <c r="E8" s="8"/>
      <c r="F8" s="8" t="s">
        <v>8</v>
      </c>
      <c r="G8" s="8"/>
      <c r="H8" s="8"/>
      <c r="I8" s="8" t="s">
        <v>9</v>
      </c>
      <c r="J8" s="8"/>
      <c r="K8" s="8"/>
      <c r="L8" s="8" t="s">
        <v>2</v>
      </c>
    </row>
    <row r="9" spans="1:12" ht="3.9" customHeight="1" x14ac:dyDescent="0.2">
      <c r="B9" s="15"/>
      <c r="C9" s="15"/>
      <c r="D9" s="16"/>
      <c r="E9" s="15"/>
      <c r="F9" s="15"/>
      <c r="G9" s="16"/>
      <c r="H9" s="15"/>
      <c r="I9" s="15"/>
      <c r="J9" s="16"/>
      <c r="K9" s="15"/>
      <c r="L9" s="15"/>
    </row>
    <row r="10" spans="1:12" ht="3.9" customHeight="1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 ht="12" customHeight="1" x14ac:dyDescent="0.2">
      <c r="A11" s="20"/>
      <c r="B11" s="8"/>
      <c r="C11" s="8" t="s">
        <v>10</v>
      </c>
      <c r="D11" s="8"/>
      <c r="E11" s="8"/>
      <c r="F11" s="8" t="s">
        <v>10</v>
      </c>
      <c r="G11" s="8"/>
      <c r="H11" s="8"/>
      <c r="I11" s="8" t="s">
        <v>10</v>
      </c>
      <c r="J11" s="8"/>
      <c r="K11" s="8"/>
      <c r="L11" s="8" t="s">
        <v>10</v>
      </c>
    </row>
    <row r="12" spans="1:12" ht="12" customHeight="1" x14ac:dyDescent="0.2">
      <c r="A12" s="20"/>
      <c r="B12" s="8" t="s">
        <v>16</v>
      </c>
      <c r="C12" s="8" t="s">
        <v>17</v>
      </c>
      <c r="D12" s="8"/>
      <c r="E12" s="8" t="s">
        <v>16</v>
      </c>
      <c r="F12" s="8" t="s">
        <v>17</v>
      </c>
      <c r="G12" s="8"/>
      <c r="H12" s="8" t="s">
        <v>16</v>
      </c>
      <c r="I12" s="8" t="s">
        <v>17</v>
      </c>
      <c r="J12" s="8"/>
      <c r="K12" s="8" t="s">
        <v>16</v>
      </c>
      <c r="L12" s="8" t="s">
        <v>17</v>
      </c>
    </row>
    <row r="13" spans="1:12" ht="3.9" customHeight="1" x14ac:dyDescent="0.2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3.9" customHeight="1" x14ac:dyDescent="0.2">
      <c r="A14" s="2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ht="20.100000000000001" customHeight="1" x14ac:dyDescent="0.2">
      <c r="A15" s="20" t="s">
        <v>3</v>
      </c>
      <c r="B15" s="34">
        <v>22169867.590000093</v>
      </c>
      <c r="C15" s="34">
        <v>49460972.793540031</v>
      </c>
      <c r="D15" s="34"/>
      <c r="E15" s="34">
        <v>9724424.5700000003</v>
      </c>
      <c r="F15" s="34">
        <v>19830886.690980006</v>
      </c>
      <c r="G15" s="34"/>
      <c r="H15" s="34">
        <v>19636681.52999999</v>
      </c>
      <c r="I15" s="34">
        <v>57275632.220350012</v>
      </c>
      <c r="J15" s="34"/>
      <c r="K15" s="34">
        <v>51530973.690000087</v>
      </c>
      <c r="L15" s="34">
        <v>126567491.70487005</v>
      </c>
    </row>
    <row r="16" spans="1:12" ht="12" customHeight="1" x14ac:dyDescent="0.2">
      <c r="A16" s="20" t="s">
        <v>4</v>
      </c>
      <c r="B16" s="34">
        <v>22685941.700000003</v>
      </c>
      <c r="C16" s="34">
        <v>50803699.307000004</v>
      </c>
      <c r="D16" s="34"/>
      <c r="E16" s="34">
        <v>10360311.82</v>
      </c>
      <c r="F16" s="34">
        <v>21307384.6437</v>
      </c>
      <c r="G16" s="34"/>
      <c r="H16" s="34">
        <v>21050115.899999995</v>
      </c>
      <c r="I16" s="34">
        <v>61958016.003869995</v>
      </c>
      <c r="J16" s="34"/>
      <c r="K16" s="34">
        <v>54096369.420000002</v>
      </c>
      <c r="L16" s="34">
        <v>134069099.95457</v>
      </c>
    </row>
    <row r="17" spans="1:12" ht="12" customHeight="1" x14ac:dyDescent="0.2">
      <c r="A17" s="20" t="s">
        <v>5</v>
      </c>
      <c r="B17" s="34">
        <v>19511267</v>
      </c>
      <c r="C17" s="34">
        <v>44468079</v>
      </c>
      <c r="D17" s="34"/>
      <c r="E17" s="34">
        <v>9046783</v>
      </c>
      <c r="F17" s="34">
        <v>19118887</v>
      </c>
      <c r="G17" s="34"/>
      <c r="H17" s="34">
        <v>17828883</v>
      </c>
      <c r="I17" s="34">
        <v>54288641</v>
      </c>
      <c r="J17" s="34"/>
      <c r="K17" s="34">
        <v>46386933</v>
      </c>
      <c r="L17" s="34">
        <v>117875607</v>
      </c>
    </row>
    <row r="18" spans="1:12" ht="12" customHeight="1" x14ac:dyDescent="0.2">
      <c r="A18" s="20" t="s">
        <v>6</v>
      </c>
      <c r="B18" s="34">
        <v>23198016</v>
      </c>
      <c r="C18" s="34">
        <v>51765084</v>
      </c>
      <c r="D18" s="34"/>
      <c r="E18" s="34">
        <v>10383776</v>
      </c>
      <c r="F18" s="34">
        <v>21171959</v>
      </c>
      <c r="G18" s="34"/>
      <c r="H18" s="34">
        <v>20981157</v>
      </c>
      <c r="I18" s="34">
        <v>61448173</v>
      </c>
      <c r="J18" s="34"/>
      <c r="K18" s="34">
        <v>54562949</v>
      </c>
      <c r="L18" s="34">
        <v>134385216</v>
      </c>
    </row>
    <row r="19" spans="1:12" s="23" customFormat="1" ht="20.100000000000001" customHeight="1" x14ac:dyDescent="0.2">
      <c r="A19" s="22" t="s">
        <v>2</v>
      </c>
      <c r="B19" s="35">
        <v>87565092.290000096</v>
      </c>
      <c r="C19" s="35">
        <v>196497835.10054004</v>
      </c>
      <c r="D19" s="35"/>
      <c r="E19" s="35">
        <v>39515295.390000001</v>
      </c>
      <c r="F19" s="35">
        <v>81429117.334680006</v>
      </c>
      <c r="G19" s="35"/>
      <c r="H19" s="35">
        <v>79496837.429999977</v>
      </c>
      <c r="I19" s="35">
        <v>234970462.22422001</v>
      </c>
      <c r="J19" s="35"/>
      <c r="K19" s="35">
        <v>206577225.11000007</v>
      </c>
      <c r="L19" s="35">
        <v>512897414.65944004</v>
      </c>
    </row>
    <row r="20" spans="1:12" ht="12.75" customHeight="1" x14ac:dyDescent="0.2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ht="12.75" customHeight="1" x14ac:dyDescent="0.2">
      <c r="A21" s="25" t="s">
        <v>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ht="12.75" customHeight="1" x14ac:dyDescent="0.2">
      <c r="A22" s="25" t="s">
        <v>21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s="24" customFormat="1" x14ac:dyDescent="0.2">
      <c r="A23" s="27" t="s">
        <v>14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s="24" customFormat="1" x14ac:dyDescent="0.2">
      <c r="A24" s="27" t="s">
        <v>15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 ht="15.9" customHeight="1" x14ac:dyDescent="0.2">
      <c r="A25" s="29" t="s">
        <v>27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1" t="s">
        <v>30</v>
      </c>
    </row>
    <row r="26" spans="1:12" ht="3.9" customHeight="1" x14ac:dyDescent="0.2">
      <c r="A26" s="32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0925A-93C3-404D-BC72-B43811069B6E}">
  <dimension ref="A1:M26"/>
  <sheetViews>
    <sheetView zoomScaleNormal="100" workbookViewId="0">
      <selection activeCell="N1" sqref="N1"/>
    </sheetView>
  </sheetViews>
  <sheetFormatPr baseColWidth="10" defaultColWidth="11" defaultRowHeight="10.199999999999999" x14ac:dyDescent="0.2"/>
  <cols>
    <col min="1" max="1" width="12.33203125" style="3" customWidth="1"/>
    <col min="2" max="2" width="19.1640625" style="3" customWidth="1"/>
    <col min="3" max="4" width="12" style="3" customWidth="1"/>
    <col min="5" max="5" width="3" style="3" customWidth="1"/>
    <col min="6" max="7" width="12" style="3" customWidth="1"/>
    <col min="8" max="8" width="3" style="3" customWidth="1"/>
    <col min="9" max="10" width="12" style="3" customWidth="1"/>
    <col min="11" max="11" width="3" style="3" customWidth="1"/>
    <col min="12" max="13" width="12" style="3" customWidth="1"/>
    <col min="14" max="16384" width="11" style="3"/>
  </cols>
  <sheetData>
    <row r="1" spans="1:13" s="4" customFormat="1" ht="34.5" customHeight="1" x14ac:dyDescent="0.3">
      <c r="A1" s="1" t="s">
        <v>0</v>
      </c>
      <c r="B1" s="2"/>
    </row>
    <row r="2" spans="1:13" s="4" customFormat="1" ht="5.0999999999999996" customHeight="1" thickBot="1" x14ac:dyDescent="0.25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39.9" customHeight="1" x14ac:dyDescent="0.3">
      <c r="A3" s="7" t="s">
        <v>19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15" customHeight="1" x14ac:dyDescent="0.3">
      <c r="A4" s="9" t="s">
        <v>26</v>
      </c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10" t="s">
        <v>11</v>
      </c>
    </row>
    <row r="5" spans="1:13" ht="15.9" customHeight="1" x14ac:dyDescent="0.3">
      <c r="A5" s="11" t="s">
        <v>12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33" t="s">
        <v>18</v>
      </c>
    </row>
    <row r="6" spans="1:13" ht="3.9" customHeight="1" x14ac:dyDescent="0.2">
      <c r="A6" s="13"/>
      <c r="B6" s="14"/>
      <c r="C6" s="8"/>
      <c r="D6" s="15"/>
      <c r="E6" s="15"/>
      <c r="F6" s="8"/>
      <c r="G6" s="15"/>
      <c r="H6" s="15"/>
      <c r="I6" s="8"/>
      <c r="J6" s="15"/>
      <c r="K6" s="15"/>
      <c r="L6" s="8"/>
      <c r="M6" s="15"/>
    </row>
    <row r="7" spans="1:13" ht="3.9" customHeight="1" x14ac:dyDescent="0.2">
      <c r="B7" s="16"/>
      <c r="C7" s="18"/>
      <c r="D7" s="19"/>
      <c r="E7" s="19"/>
      <c r="F7" s="18"/>
      <c r="G7" s="19"/>
      <c r="H7" s="19"/>
      <c r="I7" s="18"/>
      <c r="J7" s="19"/>
      <c r="K7" s="19"/>
      <c r="L7" s="18"/>
      <c r="M7" s="19"/>
    </row>
    <row r="8" spans="1:13" ht="12" customHeight="1" x14ac:dyDescent="0.2">
      <c r="A8" s="20" t="s">
        <v>1</v>
      </c>
      <c r="B8" s="17"/>
      <c r="C8" s="8"/>
      <c r="D8" s="8" t="s">
        <v>7</v>
      </c>
      <c r="E8" s="8"/>
      <c r="F8" s="8"/>
      <c r="G8" s="8" t="s">
        <v>8</v>
      </c>
      <c r="H8" s="8"/>
      <c r="I8" s="8"/>
      <c r="J8" s="8" t="s">
        <v>9</v>
      </c>
      <c r="K8" s="8"/>
      <c r="L8" s="8"/>
      <c r="M8" s="8" t="s">
        <v>2</v>
      </c>
    </row>
    <row r="9" spans="1:13" ht="3.9" customHeight="1" x14ac:dyDescent="0.2">
      <c r="B9" s="16"/>
      <c r="C9" s="15"/>
      <c r="D9" s="15"/>
      <c r="E9" s="16"/>
      <c r="F9" s="15"/>
      <c r="G9" s="15"/>
      <c r="H9" s="16"/>
      <c r="I9" s="15"/>
      <c r="J9" s="15"/>
      <c r="K9" s="16"/>
      <c r="L9" s="15"/>
      <c r="M9" s="15"/>
    </row>
    <row r="10" spans="1:13" ht="3.9" customHeight="1" x14ac:dyDescent="0.2">
      <c r="B10" s="16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12" customHeight="1" x14ac:dyDescent="0.2">
      <c r="A11" s="20"/>
      <c r="C11" s="8"/>
      <c r="D11" s="8" t="s">
        <v>10</v>
      </c>
      <c r="E11" s="8"/>
      <c r="F11" s="8"/>
      <c r="G11" s="8" t="s">
        <v>10</v>
      </c>
      <c r="H11" s="8"/>
      <c r="I11" s="8"/>
      <c r="J11" s="8" t="s">
        <v>10</v>
      </c>
      <c r="K11" s="8"/>
      <c r="L11" s="8"/>
      <c r="M11" s="8" t="s">
        <v>10</v>
      </c>
    </row>
    <row r="12" spans="1:13" ht="12" customHeight="1" x14ac:dyDescent="0.2">
      <c r="A12" s="20"/>
      <c r="C12" s="8" t="s">
        <v>16</v>
      </c>
      <c r="D12" s="8" t="s">
        <v>17</v>
      </c>
      <c r="E12" s="8"/>
      <c r="F12" s="8" t="s">
        <v>16</v>
      </c>
      <c r="G12" s="8" t="s">
        <v>17</v>
      </c>
      <c r="H12" s="8"/>
      <c r="I12" s="8" t="s">
        <v>16</v>
      </c>
      <c r="J12" s="8" t="s">
        <v>17</v>
      </c>
      <c r="K12" s="8"/>
      <c r="L12" s="8" t="s">
        <v>16</v>
      </c>
      <c r="M12" s="8" t="s">
        <v>17</v>
      </c>
    </row>
    <row r="13" spans="1:13" ht="3.9" customHeight="1" x14ac:dyDescent="0.2">
      <c r="A13" s="14"/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3.9" customHeight="1" x14ac:dyDescent="0.2">
      <c r="A14" s="21"/>
      <c r="B14" s="21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 ht="20.100000000000001" customHeight="1" x14ac:dyDescent="0.2">
      <c r="A15" s="20" t="s">
        <v>3</v>
      </c>
      <c r="C15" s="34">
        <v>21718688</v>
      </c>
      <c r="D15" s="34">
        <v>47891138</v>
      </c>
      <c r="E15" s="34"/>
      <c r="F15" s="34">
        <v>9571632</v>
      </c>
      <c r="G15" s="34">
        <v>19347693</v>
      </c>
      <c r="H15" s="34"/>
      <c r="I15" s="34">
        <v>18698384</v>
      </c>
      <c r="J15" s="34">
        <v>52901269</v>
      </c>
      <c r="K15" s="34"/>
      <c r="L15" s="34">
        <v>49988704</v>
      </c>
      <c r="M15" s="34">
        <v>120140100</v>
      </c>
    </row>
    <row r="16" spans="1:13" ht="12" customHeight="1" x14ac:dyDescent="0.2">
      <c r="A16" s="20" t="s">
        <v>4</v>
      </c>
      <c r="C16" s="34">
        <v>21155423</v>
      </c>
      <c r="D16" s="34">
        <v>47209795</v>
      </c>
      <c r="E16" s="34"/>
      <c r="F16" s="34">
        <v>9526097</v>
      </c>
      <c r="G16" s="34">
        <v>19731091</v>
      </c>
      <c r="H16" s="34"/>
      <c r="I16" s="34">
        <v>18808819</v>
      </c>
      <c r="J16" s="34">
        <v>54005680</v>
      </c>
      <c r="K16" s="34"/>
      <c r="L16" s="34">
        <v>49490339</v>
      </c>
      <c r="M16" s="34">
        <v>120946566</v>
      </c>
    </row>
    <row r="17" spans="1:13" ht="12" customHeight="1" x14ac:dyDescent="0.2">
      <c r="A17" s="20" t="s">
        <v>5</v>
      </c>
      <c r="C17" s="34">
        <v>19173870</v>
      </c>
      <c r="D17" s="34">
        <v>43461996</v>
      </c>
      <c r="E17" s="34"/>
      <c r="F17" s="34">
        <v>8503944</v>
      </c>
      <c r="G17" s="34">
        <v>17831628</v>
      </c>
      <c r="H17" s="34"/>
      <c r="I17" s="34">
        <v>16412519</v>
      </c>
      <c r="J17" s="34">
        <v>48605635</v>
      </c>
      <c r="K17" s="34"/>
      <c r="L17" s="34">
        <v>44090333</v>
      </c>
      <c r="M17" s="34">
        <v>109899259</v>
      </c>
    </row>
    <row r="18" spans="1:13" ht="12" customHeight="1" x14ac:dyDescent="0.2">
      <c r="A18" s="20" t="s">
        <v>6</v>
      </c>
      <c r="C18" s="34">
        <v>21575856</v>
      </c>
      <c r="D18" s="34">
        <v>47538105</v>
      </c>
      <c r="E18" s="34"/>
      <c r="F18" s="34">
        <v>9754493</v>
      </c>
      <c r="G18" s="34">
        <v>19876132</v>
      </c>
      <c r="H18" s="34"/>
      <c r="I18" s="34">
        <v>19358446</v>
      </c>
      <c r="J18" s="34">
        <v>55427855</v>
      </c>
      <c r="K18" s="34"/>
      <c r="L18" s="34">
        <v>50688795</v>
      </c>
      <c r="M18" s="34">
        <v>122842092</v>
      </c>
    </row>
    <row r="19" spans="1:13" s="23" customFormat="1" ht="20.100000000000001" customHeight="1" x14ac:dyDescent="0.2">
      <c r="A19" s="22" t="s">
        <v>2</v>
      </c>
      <c r="C19" s="35">
        <v>83623837</v>
      </c>
      <c r="D19" s="35">
        <v>186101034</v>
      </c>
      <c r="E19" s="35"/>
      <c r="F19" s="35">
        <v>37356166</v>
      </c>
      <c r="G19" s="35">
        <v>76786544</v>
      </c>
      <c r="H19" s="35"/>
      <c r="I19" s="35">
        <v>73278168</v>
      </c>
      <c r="J19" s="35">
        <v>210940439</v>
      </c>
      <c r="K19" s="35"/>
      <c r="L19" s="35">
        <v>194258171</v>
      </c>
      <c r="M19" s="36">
        <v>473828017</v>
      </c>
    </row>
    <row r="20" spans="1:13" ht="12.75" customHeight="1" x14ac:dyDescent="0.2">
      <c r="A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ht="12.75" customHeight="1" x14ac:dyDescent="0.2">
      <c r="A21" s="25" t="s">
        <v>20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ht="12.75" customHeight="1" x14ac:dyDescent="0.2">
      <c r="A22" s="25" t="s">
        <v>21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s="24" customFormat="1" x14ac:dyDescent="0.2">
      <c r="A23" s="27" t="s">
        <v>14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s="24" customFormat="1" x14ac:dyDescent="0.2">
      <c r="A24" s="27" t="s">
        <v>15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 ht="15.9" customHeight="1" x14ac:dyDescent="0.2">
      <c r="A25" s="29" t="s">
        <v>27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1" t="s">
        <v>28</v>
      </c>
    </row>
    <row r="26" spans="1:13" ht="3.9" customHeight="1" x14ac:dyDescent="0.2">
      <c r="A26" s="32"/>
      <c r="B26" s="32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46909-350F-4059-B22E-9AEED8357FD6}">
  <dimension ref="A1:M26"/>
  <sheetViews>
    <sheetView zoomScaleNormal="100" workbookViewId="0">
      <selection activeCell="N1" sqref="N1"/>
    </sheetView>
  </sheetViews>
  <sheetFormatPr baseColWidth="10" defaultColWidth="2.6640625" defaultRowHeight="10.199999999999999" x14ac:dyDescent="0.2"/>
  <cols>
    <col min="1" max="1" width="12.33203125" style="3" customWidth="1"/>
    <col min="2" max="2" width="19.1640625" style="3" customWidth="1"/>
    <col min="3" max="4" width="12" style="3" customWidth="1"/>
    <col min="5" max="5" width="3" style="3" customWidth="1"/>
    <col min="6" max="7" width="12" style="3" customWidth="1"/>
    <col min="8" max="8" width="3" style="3" customWidth="1"/>
    <col min="9" max="10" width="12" style="3" customWidth="1"/>
    <col min="11" max="11" width="3" style="3" customWidth="1"/>
    <col min="12" max="13" width="12" style="3" customWidth="1"/>
    <col min="14" max="249" width="11.1640625" style="3" customWidth="1"/>
    <col min="250" max="250" width="7.6640625" style="3" customWidth="1"/>
    <col min="251" max="251" width="13.83203125" style="3" customWidth="1"/>
    <col min="252" max="252" width="9" style="3" customWidth="1"/>
    <col min="253" max="254" width="8" style="3" customWidth="1"/>
    <col min="255" max="255" width="8.6640625" style="3" customWidth="1"/>
    <col min="256" max="16384" width="2.6640625" style="3"/>
  </cols>
  <sheetData>
    <row r="1" spans="1:13" s="4" customFormat="1" ht="34.5" customHeight="1" x14ac:dyDescent="0.3">
      <c r="A1" s="1" t="s">
        <v>0</v>
      </c>
      <c r="B1" s="2"/>
    </row>
    <row r="2" spans="1:13" s="4" customFormat="1" ht="5.0999999999999996" customHeight="1" thickBot="1" x14ac:dyDescent="0.25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39.9" customHeight="1" x14ac:dyDescent="0.3">
      <c r="A3" s="7" t="s">
        <v>19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15" customHeight="1" x14ac:dyDescent="0.3">
      <c r="A4" s="9" t="s">
        <v>24</v>
      </c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10" t="s">
        <v>11</v>
      </c>
    </row>
    <row r="5" spans="1:13" ht="15.9" customHeight="1" x14ac:dyDescent="0.3">
      <c r="A5" s="11" t="s">
        <v>12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33" t="s">
        <v>18</v>
      </c>
    </row>
    <row r="6" spans="1:13" ht="3.9" customHeight="1" x14ac:dyDescent="0.2">
      <c r="A6" s="13"/>
      <c r="B6" s="14"/>
      <c r="C6" s="8"/>
      <c r="D6" s="15"/>
      <c r="E6" s="15"/>
      <c r="F6" s="8"/>
      <c r="G6" s="15"/>
      <c r="H6" s="15"/>
      <c r="I6" s="8"/>
      <c r="J6" s="15"/>
      <c r="K6" s="15"/>
      <c r="L6" s="8"/>
      <c r="M6" s="15"/>
    </row>
    <row r="7" spans="1:13" ht="3.9" customHeight="1" x14ac:dyDescent="0.2">
      <c r="B7" s="16"/>
      <c r="C7" s="18"/>
      <c r="D7" s="19"/>
      <c r="E7" s="19"/>
      <c r="F7" s="18"/>
      <c r="G7" s="19"/>
      <c r="H7" s="19"/>
      <c r="I7" s="18"/>
      <c r="J7" s="19"/>
      <c r="K7" s="19"/>
      <c r="L7" s="18"/>
      <c r="M7" s="19"/>
    </row>
    <row r="8" spans="1:13" ht="12" customHeight="1" x14ac:dyDescent="0.2">
      <c r="A8" s="20" t="s">
        <v>1</v>
      </c>
      <c r="B8" s="17"/>
      <c r="C8" s="8"/>
      <c r="D8" s="8" t="s">
        <v>7</v>
      </c>
      <c r="E8" s="8"/>
      <c r="F8" s="8"/>
      <c r="G8" s="8" t="s">
        <v>8</v>
      </c>
      <c r="H8" s="8"/>
      <c r="I8" s="8"/>
      <c r="J8" s="8" t="s">
        <v>9</v>
      </c>
      <c r="K8" s="8"/>
      <c r="L8" s="8"/>
      <c r="M8" s="8" t="s">
        <v>2</v>
      </c>
    </row>
    <row r="9" spans="1:13" ht="3.9" customHeight="1" x14ac:dyDescent="0.2">
      <c r="B9" s="16"/>
      <c r="C9" s="15"/>
      <c r="D9" s="15"/>
      <c r="E9" s="16"/>
      <c r="F9" s="15"/>
      <c r="G9" s="15"/>
      <c r="H9" s="16"/>
      <c r="I9" s="15"/>
      <c r="J9" s="15"/>
      <c r="K9" s="16"/>
      <c r="L9" s="15"/>
      <c r="M9" s="15"/>
    </row>
    <row r="10" spans="1:13" ht="3.9" customHeight="1" x14ac:dyDescent="0.2">
      <c r="B10" s="16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12" customHeight="1" x14ac:dyDescent="0.2">
      <c r="A11" s="20"/>
      <c r="C11" s="8"/>
      <c r="D11" s="8" t="s">
        <v>10</v>
      </c>
      <c r="E11" s="8"/>
      <c r="F11" s="8"/>
      <c r="G11" s="8" t="s">
        <v>10</v>
      </c>
      <c r="H11" s="8"/>
      <c r="I11" s="8"/>
      <c r="J11" s="8" t="s">
        <v>10</v>
      </c>
      <c r="K11" s="8"/>
      <c r="L11" s="8"/>
      <c r="M11" s="8" t="s">
        <v>10</v>
      </c>
    </row>
    <row r="12" spans="1:13" ht="12" customHeight="1" x14ac:dyDescent="0.2">
      <c r="A12" s="20"/>
      <c r="C12" s="8" t="s">
        <v>16</v>
      </c>
      <c r="D12" s="8" t="s">
        <v>17</v>
      </c>
      <c r="E12" s="8"/>
      <c r="F12" s="8" t="s">
        <v>16</v>
      </c>
      <c r="G12" s="8" t="s">
        <v>17</v>
      </c>
      <c r="H12" s="8"/>
      <c r="I12" s="8" t="s">
        <v>16</v>
      </c>
      <c r="J12" s="8" t="s">
        <v>17</v>
      </c>
      <c r="K12" s="8"/>
      <c r="L12" s="8" t="s">
        <v>16</v>
      </c>
      <c r="M12" s="8" t="s">
        <v>17</v>
      </c>
    </row>
    <row r="13" spans="1:13" ht="3.9" customHeight="1" x14ac:dyDescent="0.2">
      <c r="A13" s="14"/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3.9" customHeight="1" x14ac:dyDescent="0.2">
      <c r="A14" s="21"/>
      <c r="B14" s="21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 ht="20.100000000000001" customHeight="1" x14ac:dyDescent="0.2">
      <c r="A15" s="20" t="s">
        <v>3</v>
      </c>
      <c r="C15" s="34">
        <v>21510552</v>
      </c>
      <c r="D15" s="34">
        <v>46379733</v>
      </c>
      <c r="E15" s="34"/>
      <c r="F15" s="34">
        <v>9377686</v>
      </c>
      <c r="G15" s="34">
        <v>18931815</v>
      </c>
      <c r="H15" s="34"/>
      <c r="I15" s="34">
        <v>18690372</v>
      </c>
      <c r="J15" s="34">
        <v>52594593</v>
      </c>
      <c r="K15" s="34"/>
      <c r="L15" s="34">
        <v>49578610</v>
      </c>
      <c r="M15" s="34">
        <v>117906141</v>
      </c>
    </row>
    <row r="16" spans="1:13" ht="12" customHeight="1" x14ac:dyDescent="0.2">
      <c r="A16" s="20" t="s">
        <v>4</v>
      </c>
      <c r="C16" s="34">
        <v>20915143</v>
      </c>
      <c r="D16" s="34">
        <v>45570081</v>
      </c>
      <c r="E16" s="34"/>
      <c r="F16" s="34">
        <v>9245538</v>
      </c>
      <c r="G16" s="34">
        <v>18948292</v>
      </c>
      <c r="H16" s="34"/>
      <c r="I16" s="34">
        <v>18436032</v>
      </c>
      <c r="J16" s="34">
        <v>52827826</v>
      </c>
      <c r="K16" s="34"/>
      <c r="L16" s="34">
        <v>48596713</v>
      </c>
      <c r="M16" s="34">
        <v>117346199</v>
      </c>
    </row>
    <row r="17" spans="1:13" ht="12" customHeight="1" x14ac:dyDescent="0.2">
      <c r="A17" s="20" t="s">
        <v>5</v>
      </c>
      <c r="C17" s="34">
        <v>19603268.450000003</v>
      </c>
      <c r="D17" s="34">
        <v>44359480.359999999</v>
      </c>
      <c r="E17" s="34"/>
      <c r="F17" s="34">
        <v>8205920.4299999997</v>
      </c>
      <c r="G17" s="34">
        <v>17222396.169999998</v>
      </c>
      <c r="H17" s="34"/>
      <c r="I17" s="34">
        <v>15680359.000000002</v>
      </c>
      <c r="J17" s="34">
        <v>46453956.099999994</v>
      </c>
      <c r="K17" s="34"/>
      <c r="L17" s="34">
        <v>43489547.880000003</v>
      </c>
      <c r="M17" s="34">
        <v>108035832.63</v>
      </c>
    </row>
    <row r="18" spans="1:13" ht="12" customHeight="1" x14ac:dyDescent="0.2">
      <c r="A18" s="20" t="s">
        <v>6</v>
      </c>
      <c r="C18" s="34">
        <v>21964290</v>
      </c>
      <c r="D18" s="34">
        <v>48267041</v>
      </c>
      <c r="E18" s="34"/>
      <c r="F18" s="34">
        <v>9389491</v>
      </c>
      <c r="G18" s="34">
        <v>18982781</v>
      </c>
      <c r="H18" s="34"/>
      <c r="I18" s="34">
        <v>18139049</v>
      </c>
      <c r="J18" s="34">
        <v>51631196</v>
      </c>
      <c r="K18" s="34"/>
      <c r="L18" s="34">
        <v>49492830</v>
      </c>
      <c r="M18" s="34">
        <v>118881018</v>
      </c>
    </row>
    <row r="19" spans="1:13" s="23" customFormat="1" ht="20.100000000000001" customHeight="1" x14ac:dyDescent="0.2">
      <c r="A19" s="22" t="s">
        <v>2</v>
      </c>
      <c r="C19" s="35">
        <v>83993253.450000003</v>
      </c>
      <c r="D19" s="35">
        <v>184576335.36000001</v>
      </c>
      <c r="E19" s="35"/>
      <c r="F19" s="35">
        <v>36218635.43</v>
      </c>
      <c r="G19" s="35">
        <v>74085284.170000002</v>
      </c>
      <c r="H19" s="35"/>
      <c r="I19" s="35">
        <v>70945812</v>
      </c>
      <c r="J19" s="35">
        <v>203507571.09999999</v>
      </c>
      <c r="K19" s="35"/>
      <c r="L19" s="35">
        <v>191157700.88</v>
      </c>
      <c r="M19" s="35">
        <v>462169190.63</v>
      </c>
    </row>
    <row r="20" spans="1:13" ht="12.75" customHeight="1" x14ac:dyDescent="0.2">
      <c r="A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ht="12.75" customHeight="1" x14ac:dyDescent="0.2">
      <c r="A21" s="25" t="s">
        <v>20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ht="12.75" customHeight="1" x14ac:dyDescent="0.2">
      <c r="A22" s="25" t="s">
        <v>21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s="24" customFormat="1" x14ac:dyDescent="0.2">
      <c r="A23" s="27" t="s">
        <v>14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s="24" customFormat="1" x14ac:dyDescent="0.2">
      <c r="A24" s="27" t="s">
        <v>15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 ht="15.9" customHeight="1" x14ac:dyDescent="0.2">
      <c r="A25" s="29" t="s">
        <v>27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1" t="s">
        <v>25</v>
      </c>
    </row>
    <row r="26" spans="1:13" ht="3.9" customHeight="1" x14ac:dyDescent="0.2">
      <c r="A26" s="32"/>
      <c r="B26" s="32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1602B-4027-4038-B152-ED7F60697DE4}">
  <dimension ref="A1:M26"/>
  <sheetViews>
    <sheetView zoomScaleNormal="100" workbookViewId="0">
      <selection activeCell="N1" sqref="N1"/>
    </sheetView>
  </sheetViews>
  <sheetFormatPr baseColWidth="10" defaultColWidth="2.6640625" defaultRowHeight="10.199999999999999" x14ac:dyDescent="0.2"/>
  <cols>
    <col min="1" max="1" width="12.33203125" style="3" customWidth="1"/>
    <col min="2" max="2" width="19.1640625" style="3" customWidth="1"/>
    <col min="3" max="4" width="12" style="3" customWidth="1"/>
    <col min="5" max="5" width="3" style="3" customWidth="1"/>
    <col min="6" max="7" width="12" style="3" customWidth="1"/>
    <col min="8" max="8" width="3" style="3" customWidth="1"/>
    <col min="9" max="10" width="12" style="3" customWidth="1"/>
    <col min="11" max="11" width="3" style="3" customWidth="1"/>
    <col min="12" max="13" width="12" style="3" customWidth="1"/>
    <col min="14" max="249" width="11.1640625" style="3" customWidth="1"/>
    <col min="250" max="250" width="7.6640625" style="3" customWidth="1"/>
    <col min="251" max="251" width="13.83203125" style="3" customWidth="1"/>
    <col min="252" max="252" width="9" style="3" customWidth="1"/>
    <col min="253" max="254" width="8" style="3" customWidth="1"/>
    <col min="255" max="255" width="8.6640625" style="3" customWidth="1"/>
    <col min="256" max="16384" width="2.6640625" style="3"/>
  </cols>
  <sheetData>
    <row r="1" spans="1:13" s="4" customFormat="1" ht="34.5" customHeight="1" x14ac:dyDescent="0.3">
      <c r="A1" s="1" t="s">
        <v>0</v>
      </c>
      <c r="B1" s="2"/>
    </row>
    <row r="2" spans="1:13" s="4" customFormat="1" ht="5.0999999999999996" customHeight="1" thickBot="1" x14ac:dyDescent="0.25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39.9" customHeight="1" x14ac:dyDescent="0.3">
      <c r="A3" s="7" t="s">
        <v>19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15" customHeight="1" x14ac:dyDescent="0.3">
      <c r="A4" s="9" t="s">
        <v>13</v>
      </c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10" t="s">
        <v>11</v>
      </c>
    </row>
    <row r="5" spans="1:13" ht="15.9" customHeight="1" x14ac:dyDescent="0.3">
      <c r="A5" s="11" t="s">
        <v>12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33" t="s">
        <v>18</v>
      </c>
    </row>
    <row r="6" spans="1:13" ht="3.9" customHeight="1" x14ac:dyDescent="0.2">
      <c r="A6" s="13"/>
      <c r="B6" s="14"/>
      <c r="C6" s="8"/>
      <c r="D6" s="15"/>
      <c r="E6" s="15"/>
      <c r="F6" s="8"/>
      <c r="G6" s="15"/>
      <c r="H6" s="15"/>
      <c r="I6" s="8"/>
      <c r="J6" s="15"/>
      <c r="K6" s="15"/>
      <c r="L6" s="8"/>
      <c r="M6" s="15"/>
    </row>
    <row r="7" spans="1:13" ht="3.9" customHeight="1" x14ac:dyDescent="0.2">
      <c r="B7" s="16"/>
      <c r="C7" s="18"/>
      <c r="D7" s="19"/>
      <c r="E7" s="19"/>
      <c r="F7" s="18"/>
      <c r="G7" s="19"/>
      <c r="H7" s="19"/>
      <c r="I7" s="18"/>
      <c r="J7" s="19"/>
      <c r="K7" s="19"/>
      <c r="L7" s="18"/>
      <c r="M7" s="19"/>
    </row>
    <row r="8" spans="1:13" ht="12" customHeight="1" x14ac:dyDescent="0.2">
      <c r="A8" s="20" t="s">
        <v>1</v>
      </c>
      <c r="B8" s="17"/>
      <c r="C8" s="8"/>
      <c r="D8" s="8" t="s">
        <v>7</v>
      </c>
      <c r="E8" s="8"/>
      <c r="F8" s="8"/>
      <c r="G8" s="8" t="s">
        <v>8</v>
      </c>
      <c r="H8" s="8"/>
      <c r="I8" s="8"/>
      <c r="J8" s="8" t="s">
        <v>9</v>
      </c>
      <c r="K8" s="8"/>
      <c r="L8" s="8"/>
      <c r="M8" s="8" t="s">
        <v>2</v>
      </c>
    </row>
    <row r="9" spans="1:13" ht="3.9" customHeight="1" x14ac:dyDescent="0.2">
      <c r="B9" s="16"/>
      <c r="C9" s="15"/>
      <c r="D9" s="15"/>
      <c r="E9" s="16"/>
      <c r="F9" s="15"/>
      <c r="G9" s="15"/>
      <c r="H9" s="16"/>
      <c r="I9" s="15"/>
      <c r="J9" s="15"/>
      <c r="K9" s="16"/>
      <c r="L9" s="15"/>
      <c r="M9" s="15"/>
    </row>
    <row r="10" spans="1:13" ht="3.9" customHeight="1" x14ac:dyDescent="0.2">
      <c r="B10" s="16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12" customHeight="1" x14ac:dyDescent="0.2">
      <c r="A11" s="20"/>
      <c r="C11" s="8"/>
      <c r="D11" s="8" t="s">
        <v>10</v>
      </c>
      <c r="E11" s="8"/>
      <c r="F11" s="8"/>
      <c r="G11" s="8" t="s">
        <v>10</v>
      </c>
      <c r="H11" s="8"/>
      <c r="I11" s="8"/>
      <c r="J11" s="8" t="s">
        <v>10</v>
      </c>
      <c r="K11" s="8"/>
      <c r="L11" s="8"/>
      <c r="M11" s="8" t="s">
        <v>10</v>
      </c>
    </row>
    <row r="12" spans="1:13" ht="12" customHeight="1" x14ac:dyDescent="0.2">
      <c r="A12" s="20"/>
      <c r="C12" s="8" t="s">
        <v>16</v>
      </c>
      <c r="D12" s="8" t="s">
        <v>17</v>
      </c>
      <c r="E12" s="8"/>
      <c r="F12" s="8" t="s">
        <v>16</v>
      </c>
      <c r="G12" s="8" t="s">
        <v>17</v>
      </c>
      <c r="H12" s="8"/>
      <c r="I12" s="8" t="s">
        <v>16</v>
      </c>
      <c r="J12" s="8" t="s">
        <v>17</v>
      </c>
      <c r="K12" s="8"/>
      <c r="L12" s="8" t="s">
        <v>16</v>
      </c>
      <c r="M12" s="8" t="s">
        <v>17</v>
      </c>
    </row>
    <row r="13" spans="1:13" ht="3.9" customHeight="1" x14ac:dyDescent="0.2">
      <c r="A13" s="14"/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3.9" customHeight="1" x14ac:dyDescent="0.2">
      <c r="A14" s="21"/>
      <c r="B14" s="21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 ht="20.100000000000001" customHeight="1" x14ac:dyDescent="0.2">
      <c r="A15" s="20" t="s">
        <v>3</v>
      </c>
      <c r="C15" s="34">
        <v>21483588</v>
      </c>
      <c r="D15" s="34">
        <v>46354118</v>
      </c>
      <c r="E15" s="34"/>
      <c r="F15" s="34">
        <v>9260669</v>
      </c>
      <c r="G15" s="34">
        <v>18498060</v>
      </c>
      <c r="H15" s="34"/>
      <c r="I15" s="34">
        <v>17379523</v>
      </c>
      <c r="J15" s="34">
        <v>48142088</v>
      </c>
      <c r="K15" s="34"/>
      <c r="L15" s="34">
        <v>48123780</v>
      </c>
      <c r="M15" s="34">
        <v>112994266</v>
      </c>
    </row>
    <row r="16" spans="1:13" ht="12" customHeight="1" x14ac:dyDescent="0.2">
      <c r="A16" s="20" t="s">
        <v>4</v>
      </c>
      <c r="C16" s="34">
        <v>21500861</v>
      </c>
      <c r="D16" s="34">
        <v>46743455</v>
      </c>
      <c r="E16" s="34"/>
      <c r="F16" s="34">
        <v>9464660</v>
      </c>
      <c r="G16" s="34">
        <v>19141032</v>
      </c>
      <c r="H16" s="34"/>
      <c r="I16" s="34">
        <v>18313595</v>
      </c>
      <c r="J16" s="34">
        <v>52729602</v>
      </c>
      <c r="K16" s="34"/>
      <c r="L16" s="34">
        <v>49279116</v>
      </c>
      <c r="M16" s="34">
        <v>118614089</v>
      </c>
    </row>
    <row r="17" spans="1:13" ht="12" customHeight="1" x14ac:dyDescent="0.2">
      <c r="A17" s="20" t="s">
        <v>5</v>
      </c>
      <c r="C17" s="34">
        <v>19165547</v>
      </c>
      <c r="D17" s="34">
        <v>42230999</v>
      </c>
      <c r="E17" s="34"/>
      <c r="F17" s="34">
        <v>8253765</v>
      </c>
      <c r="G17" s="34">
        <v>17246754</v>
      </c>
      <c r="H17" s="34"/>
      <c r="I17" s="34">
        <v>15399848</v>
      </c>
      <c r="J17" s="34">
        <v>45948144</v>
      </c>
      <c r="K17" s="34"/>
      <c r="L17" s="34">
        <v>42819160</v>
      </c>
      <c r="M17" s="34">
        <v>105425897</v>
      </c>
    </row>
    <row r="18" spans="1:13" ht="12" customHeight="1" x14ac:dyDescent="0.2">
      <c r="A18" s="20" t="s">
        <v>6</v>
      </c>
      <c r="C18" s="34">
        <v>22173461</v>
      </c>
      <c r="D18" s="34">
        <v>47490001</v>
      </c>
      <c r="E18" s="34"/>
      <c r="F18" s="34">
        <v>9610422</v>
      </c>
      <c r="G18" s="34">
        <v>19207408</v>
      </c>
      <c r="H18" s="34"/>
      <c r="I18" s="34">
        <v>18567068</v>
      </c>
      <c r="J18" s="34">
        <v>52304210</v>
      </c>
      <c r="K18" s="34"/>
      <c r="L18" s="34">
        <v>50350951</v>
      </c>
      <c r="M18" s="34">
        <v>119001619</v>
      </c>
    </row>
    <row r="19" spans="1:13" s="23" customFormat="1" ht="20.100000000000001" customHeight="1" x14ac:dyDescent="0.2">
      <c r="A19" s="22" t="s">
        <v>2</v>
      </c>
      <c r="C19" s="35">
        <v>84323457</v>
      </c>
      <c r="D19" s="35">
        <v>182818573</v>
      </c>
      <c r="E19" s="35"/>
      <c r="F19" s="35">
        <v>36589516</v>
      </c>
      <c r="G19" s="35">
        <v>74093254</v>
      </c>
      <c r="H19" s="35"/>
      <c r="I19" s="35">
        <v>69660034</v>
      </c>
      <c r="J19" s="35">
        <v>199124044</v>
      </c>
      <c r="K19" s="35"/>
      <c r="L19" s="35">
        <v>190573007</v>
      </c>
      <c r="M19" s="36">
        <v>456035871</v>
      </c>
    </row>
    <row r="20" spans="1:13" ht="12.75" customHeight="1" x14ac:dyDescent="0.2">
      <c r="A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ht="12.75" customHeight="1" x14ac:dyDescent="0.2">
      <c r="A21" s="25" t="s">
        <v>20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ht="12.75" customHeight="1" x14ac:dyDescent="0.2">
      <c r="A22" s="25" t="s">
        <v>21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s="24" customFormat="1" x14ac:dyDescent="0.2">
      <c r="A23" s="27" t="s">
        <v>14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s="24" customFormat="1" x14ac:dyDescent="0.2">
      <c r="A24" s="27" t="s">
        <v>15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 ht="15.9" customHeight="1" x14ac:dyDescent="0.2">
      <c r="A25" s="29" t="s">
        <v>22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1" t="s">
        <v>23</v>
      </c>
    </row>
    <row r="26" spans="1:13" ht="3.9" customHeight="1" x14ac:dyDescent="0.2">
      <c r="A26" s="32"/>
      <c r="B26" s="32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477F3-A797-4EC9-960F-7785674DAA8E}">
  <dimension ref="A1:L27"/>
  <sheetViews>
    <sheetView zoomScaleNormal="100" workbookViewId="0">
      <selection activeCell="M1" sqref="M1"/>
    </sheetView>
  </sheetViews>
  <sheetFormatPr baseColWidth="10" defaultColWidth="11" defaultRowHeight="10.199999999999999" x14ac:dyDescent="0.2"/>
  <cols>
    <col min="1" max="1" width="31.6640625" style="3" customWidth="1"/>
    <col min="2" max="3" width="12" style="3" customWidth="1"/>
    <col min="4" max="4" width="3" style="3" customWidth="1"/>
    <col min="5" max="6" width="12" style="3" customWidth="1"/>
    <col min="7" max="7" width="3" style="3" customWidth="1"/>
    <col min="8" max="9" width="12" style="3" customWidth="1"/>
    <col min="10" max="10" width="3" style="3" customWidth="1"/>
    <col min="11" max="12" width="12" style="3" customWidth="1"/>
    <col min="13" max="16384" width="11" style="3"/>
  </cols>
  <sheetData>
    <row r="1" spans="1:12" s="4" customFormat="1" ht="34.5" customHeight="1" x14ac:dyDescent="0.3">
      <c r="A1" s="1" t="s">
        <v>0</v>
      </c>
    </row>
    <row r="2" spans="1:12" s="4" customFormat="1" ht="5.0999999999999996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39.9" customHeight="1" x14ac:dyDescent="0.3">
      <c r="A3" s="7" t="s">
        <v>19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5" customHeight="1" x14ac:dyDescent="0.3">
      <c r="A4" s="9" t="s">
        <v>53</v>
      </c>
      <c r="B4" s="8"/>
      <c r="C4" s="8"/>
      <c r="D4" s="8"/>
      <c r="E4" s="8"/>
      <c r="F4" s="8"/>
      <c r="G4" s="8"/>
      <c r="H4" s="8"/>
      <c r="I4" s="8"/>
      <c r="J4" s="8"/>
      <c r="K4" s="8"/>
      <c r="L4" s="10" t="s">
        <v>11</v>
      </c>
    </row>
    <row r="5" spans="1:12" ht="15.9" customHeight="1" x14ac:dyDescent="0.3">
      <c r="A5" s="11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33" t="s">
        <v>18</v>
      </c>
    </row>
    <row r="6" spans="1:12" ht="3.9" customHeight="1" x14ac:dyDescent="0.2">
      <c r="A6" s="13"/>
      <c r="B6" s="8"/>
      <c r="C6" s="15"/>
      <c r="D6" s="15"/>
      <c r="E6" s="8"/>
      <c r="F6" s="15"/>
      <c r="G6" s="15"/>
      <c r="H6" s="8"/>
      <c r="I6" s="15"/>
      <c r="J6" s="15"/>
      <c r="K6" s="8"/>
      <c r="L6" s="15"/>
    </row>
    <row r="7" spans="1:12" ht="3.9" customHeight="1" x14ac:dyDescent="0.2">
      <c r="B7" s="18"/>
      <c r="C7" s="19"/>
      <c r="D7" s="19"/>
      <c r="E7" s="18"/>
      <c r="F7" s="19"/>
      <c r="G7" s="19"/>
      <c r="H7" s="18"/>
      <c r="I7" s="19"/>
      <c r="J7" s="19"/>
      <c r="K7" s="18"/>
      <c r="L7" s="19"/>
    </row>
    <row r="8" spans="1:12" ht="12" customHeight="1" x14ac:dyDescent="0.2">
      <c r="A8" s="20" t="s">
        <v>1</v>
      </c>
      <c r="B8" s="8"/>
      <c r="C8" s="8" t="s">
        <v>7</v>
      </c>
      <c r="D8" s="8"/>
      <c r="E8" s="8"/>
      <c r="F8" s="8" t="s">
        <v>8</v>
      </c>
      <c r="G8" s="8"/>
      <c r="H8" s="8"/>
      <c r="I8" s="8" t="s">
        <v>9</v>
      </c>
      <c r="J8" s="8"/>
      <c r="K8" s="8"/>
      <c r="L8" s="8" t="s">
        <v>2</v>
      </c>
    </row>
    <row r="9" spans="1:12" ht="3.9" customHeight="1" x14ac:dyDescent="0.2">
      <c r="B9" s="15"/>
      <c r="C9" s="15"/>
      <c r="D9" s="16"/>
      <c r="E9" s="15"/>
      <c r="F9" s="15"/>
      <c r="G9" s="16"/>
      <c r="H9" s="15"/>
      <c r="I9" s="15"/>
      <c r="J9" s="16"/>
      <c r="K9" s="15"/>
      <c r="L9" s="15"/>
    </row>
    <row r="10" spans="1:12" ht="3.9" customHeight="1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 ht="12" customHeight="1" x14ac:dyDescent="0.2">
      <c r="A11" s="20"/>
      <c r="B11" s="8"/>
      <c r="C11" s="8" t="s">
        <v>10</v>
      </c>
      <c r="D11" s="8"/>
      <c r="E11" s="8"/>
      <c r="F11" s="8" t="s">
        <v>10</v>
      </c>
      <c r="G11" s="8"/>
      <c r="H11" s="8"/>
      <c r="I11" s="8" t="s">
        <v>10</v>
      </c>
      <c r="J11" s="8"/>
      <c r="K11" s="8"/>
      <c r="L11" s="8" t="s">
        <v>10</v>
      </c>
    </row>
    <row r="12" spans="1:12" ht="12" customHeight="1" x14ac:dyDescent="0.2">
      <c r="A12" s="20"/>
      <c r="B12" s="8" t="s">
        <v>16</v>
      </c>
      <c r="C12" s="8" t="s">
        <v>17</v>
      </c>
      <c r="D12" s="8"/>
      <c r="E12" s="8" t="s">
        <v>16</v>
      </c>
      <c r="F12" s="8" t="s">
        <v>17</v>
      </c>
      <c r="G12" s="8"/>
      <c r="H12" s="8" t="s">
        <v>16</v>
      </c>
      <c r="I12" s="8" t="s">
        <v>17</v>
      </c>
      <c r="J12" s="8"/>
      <c r="K12" s="8" t="s">
        <v>16</v>
      </c>
      <c r="L12" s="8" t="s">
        <v>17</v>
      </c>
    </row>
    <row r="13" spans="1:12" ht="3.9" customHeight="1" x14ac:dyDescent="0.2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3.9" customHeight="1" x14ac:dyDescent="0.2">
      <c r="A14" s="2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ht="20.100000000000001" customHeight="1" x14ac:dyDescent="0.2">
      <c r="A15" s="20" t="s">
        <v>3</v>
      </c>
      <c r="B15" s="37">
        <v>24972119</v>
      </c>
      <c r="C15" s="37">
        <v>55699972</v>
      </c>
      <c r="D15" s="37"/>
      <c r="E15" s="37">
        <v>9287321</v>
      </c>
      <c r="F15" s="37">
        <v>19611495</v>
      </c>
      <c r="G15" s="37"/>
      <c r="H15" s="37">
        <v>20694872</v>
      </c>
      <c r="I15" s="37">
        <v>60308029</v>
      </c>
      <c r="J15" s="37"/>
      <c r="K15" s="37">
        <f>B15+E15+H15</f>
        <v>54954312</v>
      </c>
      <c r="L15" s="37">
        <f>C15+F15+I15</f>
        <v>135619496</v>
      </c>
    </row>
    <row r="16" spans="1:12" ht="12" customHeight="1" x14ac:dyDescent="0.2">
      <c r="A16" s="20" t="s">
        <v>4</v>
      </c>
      <c r="B16" s="37">
        <v>25051411</v>
      </c>
      <c r="C16" s="37">
        <v>56185579</v>
      </c>
      <c r="D16" s="37"/>
      <c r="E16" s="37">
        <v>9446057</v>
      </c>
      <c r="F16" s="37">
        <v>20147004</v>
      </c>
      <c r="G16" s="37"/>
      <c r="H16" s="37">
        <v>21011502</v>
      </c>
      <c r="I16" s="37">
        <v>62188347</v>
      </c>
      <c r="J16" s="37"/>
      <c r="K16" s="37">
        <v>55508970</v>
      </c>
      <c r="L16" s="37">
        <v>138520930</v>
      </c>
    </row>
    <row r="17" spans="1:12" ht="12" customHeight="1" x14ac:dyDescent="0.2">
      <c r="A17" s="20" t="s">
        <v>5</v>
      </c>
      <c r="B17" s="37">
        <v>22493443</v>
      </c>
      <c r="C17" s="37">
        <v>51160922</v>
      </c>
      <c r="D17" s="37"/>
      <c r="E17" s="37">
        <v>8777837</v>
      </c>
      <c r="F17" s="37">
        <v>19058675</v>
      </c>
      <c r="G17" s="37"/>
      <c r="H17" s="37">
        <v>19039952</v>
      </c>
      <c r="I17" s="37">
        <v>57702891</v>
      </c>
      <c r="J17" s="34"/>
      <c r="K17" s="37">
        <v>50311232</v>
      </c>
      <c r="L17" s="37">
        <v>127922488</v>
      </c>
    </row>
    <row r="18" spans="1:12" ht="12" customHeight="1" x14ac:dyDescent="0.2">
      <c r="A18" s="20" t="s">
        <v>6</v>
      </c>
      <c r="B18" s="34">
        <v>26175338</v>
      </c>
      <c r="C18" s="34">
        <v>57619861</v>
      </c>
      <c r="D18" s="34"/>
      <c r="E18" s="34">
        <v>9701644</v>
      </c>
      <c r="F18" s="34">
        <v>20549191</v>
      </c>
      <c r="G18" s="34"/>
      <c r="H18" s="34">
        <v>21659342</v>
      </c>
      <c r="I18" s="34">
        <v>63182893</v>
      </c>
      <c r="J18" s="34"/>
      <c r="K18" s="37">
        <v>57536324</v>
      </c>
      <c r="L18" s="37">
        <v>141351945</v>
      </c>
    </row>
    <row r="19" spans="1:12" s="23" customFormat="1" ht="20.100000000000001" customHeight="1" x14ac:dyDescent="0.2">
      <c r="A19" s="22" t="s">
        <v>2</v>
      </c>
      <c r="B19" s="35">
        <v>98692311</v>
      </c>
      <c r="C19" s="35">
        <v>220666334</v>
      </c>
      <c r="D19" s="35"/>
      <c r="E19" s="35">
        <v>37212859</v>
      </c>
      <c r="F19" s="35">
        <v>79366365</v>
      </c>
      <c r="G19" s="35"/>
      <c r="H19" s="35">
        <v>82405668</v>
      </c>
      <c r="I19" s="35">
        <v>243382160</v>
      </c>
      <c r="J19" s="35"/>
      <c r="K19" s="39">
        <v>218310838</v>
      </c>
      <c r="L19" s="39">
        <v>543414859</v>
      </c>
    </row>
    <row r="20" spans="1:12" ht="12.75" customHeight="1" x14ac:dyDescent="0.2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ht="12.75" customHeight="1" x14ac:dyDescent="0.2">
      <c r="A21" s="25" t="s">
        <v>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ht="12.75" customHeight="1" x14ac:dyDescent="0.2">
      <c r="A22" s="25" t="s">
        <v>54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ht="12.75" customHeight="1" x14ac:dyDescent="0.2">
      <c r="A23" s="25" t="s">
        <v>55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pans="1:12" s="24" customFormat="1" x14ac:dyDescent="0.2">
      <c r="A24" s="27" t="s">
        <v>14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 s="24" customFormat="1" x14ac:dyDescent="0.2">
      <c r="A25" s="27" t="s">
        <v>15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2" ht="15.9" customHeight="1" x14ac:dyDescent="0.2">
      <c r="A26" s="29" t="s">
        <v>37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8" t="s">
        <v>56</v>
      </c>
    </row>
    <row r="27" spans="1:12" ht="3.9" customHeight="1" x14ac:dyDescent="0.2">
      <c r="A27" s="32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83536-7445-4524-B784-980EC43C0952}">
  <dimension ref="A1:L26"/>
  <sheetViews>
    <sheetView zoomScaleNormal="100" workbookViewId="0">
      <selection activeCell="M1" sqref="M1"/>
    </sheetView>
  </sheetViews>
  <sheetFormatPr baseColWidth="10" defaultColWidth="11" defaultRowHeight="10.199999999999999" x14ac:dyDescent="0.2"/>
  <cols>
    <col min="1" max="1" width="31.6640625" style="3" customWidth="1"/>
    <col min="2" max="3" width="12" style="3" customWidth="1"/>
    <col min="4" max="4" width="3" style="3" customWidth="1"/>
    <col min="5" max="6" width="12" style="3" customWidth="1"/>
    <col min="7" max="7" width="3" style="3" customWidth="1"/>
    <col min="8" max="9" width="12" style="3" customWidth="1"/>
    <col min="10" max="10" width="3" style="3" customWidth="1"/>
    <col min="11" max="12" width="12" style="3" customWidth="1"/>
    <col min="13" max="16384" width="11" style="3"/>
  </cols>
  <sheetData>
    <row r="1" spans="1:12" s="4" customFormat="1" ht="34.5" customHeight="1" x14ac:dyDescent="0.3">
      <c r="A1" s="1" t="s">
        <v>0</v>
      </c>
    </row>
    <row r="2" spans="1:12" s="4" customFormat="1" ht="5.0999999999999996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39.9" customHeight="1" x14ac:dyDescent="0.3">
      <c r="A3" s="7" t="s">
        <v>19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5" customHeight="1" x14ac:dyDescent="0.3">
      <c r="A4" s="9" t="s">
        <v>51</v>
      </c>
      <c r="B4" s="8"/>
      <c r="C4" s="8"/>
      <c r="D4" s="8"/>
      <c r="E4" s="8"/>
      <c r="F4" s="8"/>
      <c r="G4" s="8"/>
      <c r="H4" s="8"/>
      <c r="I4" s="8"/>
      <c r="J4" s="8"/>
      <c r="K4" s="8"/>
      <c r="L4" s="10" t="s">
        <v>11</v>
      </c>
    </row>
    <row r="5" spans="1:12" ht="15.9" customHeight="1" x14ac:dyDescent="0.3">
      <c r="A5" s="11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33" t="s">
        <v>18</v>
      </c>
    </row>
    <row r="6" spans="1:12" ht="3.9" customHeight="1" x14ac:dyDescent="0.2">
      <c r="A6" s="13"/>
      <c r="B6" s="8"/>
      <c r="C6" s="15"/>
      <c r="D6" s="15"/>
      <c r="E6" s="8"/>
      <c r="F6" s="15"/>
      <c r="G6" s="15"/>
      <c r="H6" s="8"/>
      <c r="I6" s="15"/>
      <c r="J6" s="15"/>
      <c r="K6" s="8"/>
      <c r="L6" s="15"/>
    </row>
    <row r="7" spans="1:12" ht="3.9" customHeight="1" x14ac:dyDescent="0.2">
      <c r="B7" s="18"/>
      <c r="C7" s="19"/>
      <c r="D7" s="19"/>
      <c r="E7" s="18"/>
      <c r="F7" s="19"/>
      <c r="G7" s="19"/>
      <c r="H7" s="18"/>
      <c r="I7" s="19"/>
      <c r="J7" s="19"/>
      <c r="K7" s="18"/>
      <c r="L7" s="19"/>
    </row>
    <row r="8" spans="1:12" ht="12" customHeight="1" x14ac:dyDescent="0.2">
      <c r="A8" s="20" t="s">
        <v>1</v>
      </c>
      <c r="B8" s="8"/>
      <c r="C8" s="8" t="s">
        <v>7</v>
      </c>
      <c r="D8" s="8"/>
      <c r="E8" s="8"/>
      <c r="F8" s="8" t="s">
        <v>8</v>
      </c>
      <c r="G8" s="8"/>
      <c r="H8" s="8"/>
      <c r="I8" s="8" t="s">
        <v>9</v>
      </c>
      <c r="J8" s="8"/>
      <c r="K8" s="8"/>
      <c r="L8" s="8" t="s">
        <v>2</v>
      </c>
    </row>
    <row r="9" spans="1:12" ht="3.9" customHeight="1" x14ac:dyDescent="0.2">
      <c r="B9" s="15"/>
      <c r="C9" s="15"/>
      <c r="D9" s="16"/>
      <c r="E9" s="15"/>
      <c r="F9" s="15"/>
      <c r="G9" s="16"/>
      <c r="H9" s="15"/>
      <c r="I9" s="15"/>
      <c r="J9" s="16"/>
      <c r="K9" s="15"/>
      <c r="L9" s="15"/>
    </row>
    <row r="10" spans="1:12" ht="3.9" customHeight="1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 ht="12" customHeight="1" x14ac:dyDescent="0.2">
      <c r="A11" s="20"/>
      <c r="B11" s="8"/>
      <c r="C11" s="8" t="s">
        <v>10</v>
      </c>
      <c r="D11" s="8"/>
      <c r="E11" s="8"/>
      <c r="F11" s="8" t="s">
        <v>10</v>
      </c>
      <c r="G11" s="8"/>
      <c r="H11" s="8"/>
      <c r="I11" s="8" t="s">
        <v>10</v>
      </c>
      <c r="J11" s="8"/>
      <c r="K11" s="8"/>
      <c r="L11" s="8" t="s">
        <v>10</v>
      </c>
    </row>
    <row r="12" spans="1:12" ht="12" customHeight="1" x14ac:dyDescent="0.2">
      <c r="A12" s="20"/>
      <c r="B12" s="8" t="s">
        <v>16</v>
      </c>
      <c r="C12" s="8" t="s">
        <v>17</v>
      </c>
      <c r="D12" s="8"/>
      <c r="E12" s="8" t="s">
        <v>16</v>
      </c>
      <c r="F12" s="8" t="s">
        <v>17</v>
      </c>
      <c r="G12" s="8"/>
      <c r="H12" s="8" t="s">
        <v>16</v>
      </c>
      <c r="I12" s="8" t="s">
        <v>17</v>
      </c>
      <c r="J12" s="8"/>
      <c r="K12" s="8" t="s">
        <v>16</v>
      </c>
      <c r="L12" s="8" t="s">
        <v>17</v>
      </c>
    </row>
    <row r="13" spans="1:12" ht="3.9" customHeight="1" x14ac:dyDescent="0.2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3.9" customHeight="1" x14ac:dyDescent="0.2">
      <c r="A14" s="2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ht="20.100000000000001" customHeight="1" x14ac:dyDescent="0.2">
      <c r="A15" s="20" t="s">
        <v>3</v>
      </c>
      <c r="B15" s="37">
        <v>23535876</v>
      </c>
      <c r="C15" s="37">
        <v>51697533</v>
      </c>
      <c r="D15" s="37"/>
      <c r="E15" s="37">
        <v>9297748</v>
      </c>
      <c r="F15" s="37">
        <v>19910280</v>
      </c>
      <c r="G15" s="37"/>
      <c r="H15" s="37">
        <v>20246590</v>
      </c>
      <c r="I15" s="37">
        <v>58820479</v>
      </c>
      <c r="J15" s="37"/>
      <c r="K15" s="37">
        <v>53080214</v>
      </c>
      <c r="L15" s="37">
        <v>130428292</v>
      </c>
    </row>
    <row r="16" spans="1:12" ht="12" customHeight="1" x14ac:dyDescent="0.2">
      <c r="A16" s="20" t="s">
        <v>4</v>
      </c>
      <c r="B16" s="37">
        <v>23836037</v>
      </c>
      <c r="C16" s="37">
        <v>53022728</v>
      </c>
      <c r="D16" s="37"/>
      <c r="E16" s="37">
        <v>9543916</v>
      </c>
      <c r="F16" s="37">
        <v>20738203</v>
      </c>
      <c r="G16" s="37"/>
      <c r="H16" s="37">
        <v>20293292</v>
      </c>
      <c r="I16" s="37">
        <v>59567342</v>
      </c>
      <c r="J16" s="37"/>
      <c r="K16" s="37">
        <v>53673245</v>
      </c>
      <c r="L16" s="37">
        <v>133328273</v>
      </c>
    </row>
    <row r="17" spans="1:12" ht="12" customHeight="1" x14ac:dyDescent="0.2">
      <c r="A17" s="20" t="s">
        <v>5</v>
      </c>
      <c r="B17" s="37">
        <v>21609478</v>
      </c>
      <c r="C17" s="37">
        <v>48132122</v>
      </c>
      <c r="D17" s="37"/>
      <c r="E17" s="37">
        <v>8736083</v>
      </c>
      <c r="F17" s="37">
        <v>19126142</v>
      </c>
      <c r="G17" s="37"/>
      <c r="H17" s="37">
        <v>18318233</v>
      </c>
      <c r="I17" s="37">
        <v>55298482</v>
      </c>
      <c r="J17" s="34"/>
      <c r="K17" s="37">
        <f t="shared" ref="K17:L19" si="0">B17+E17+H17</f>
        <v>48663794</v>
      </c>
      <c r="L17" s="37">
        <f t="shared" si="0"/>
        <v>122556746</v>
      </c>
    </row>
    <row r="18" spans="1:12" ht="12" customHeight="1" x14ac:dyDescent="0.2">
      <c r="A18" s="20" t="s">
        <v>6</v>
      </c>
      <c r="B18" s="34">
        <v>25760426</v>
      </c>
      <c r="C18" s="34">
        <v>56237788</v>
      </c>
      <c r="D18" s="34"/>
      <c r="E18" s="34">
        <v>9818852</v>
      </c>
      <c r="F18" s="34">
        <v>20734833</v>
      </c>
      <c r="G18" s="34"/>
      <c r="H18" s="34">
        <v>21520482</v>
      </c>
      <c r="I18" s="34">
        <v>62228831</v>
      </c>
      <c r="J18" s="34"/>
      <c r="K18" s="37">
        <f t="shared" si="0"/>
        <v>57099760</v>
      </c>
      <c r="L18" s="37">
        <f t="shared" si="0"/>
        <v>139201452</v>
      </c>
    </row>
    <row r="19" spans="1:12" s="23" customFormat="1" ht="20.100000000000001" customHeight="1" x14ac:dyDescent="0.2">
      <c r="A19" s="22" t="s">
        <v>2</v>
      </c>
      <c r="B19" s="35">
        <f>SUM(B15:B18)</f>
        <v>94741817</v>
      </c>
      <c r="C19" s="35">
        <f>SUM(C15:C18)</f>
        <v>209090171</v>
      </c>
      <c r="D19" s="35"/>
      <c r="E19" s="35">
        <f>SUM(E15:E18)</f>
        <v>37396599</v>
      </c>
      <c r="F19" s="35">
        <f>SUM(F15:F18)</f>
        <v>80509458</v>
      </c>
      <c r="G19" s="35"/>
      <c r="H19" s="35">
        <f>SUM(H15:H18)</f>
        <v>80378597</v>
      </c>
      <c r="I19" s="35">
        <f>SUM(I15:I18)</f>
        <v>235915134</v>
      </c>
      <c r="J19" s="35"/>
      <c r="K19" s="39">
        <f t="shared" si="0"/>
        <v>212517013</v>
      </c>
      <c r="L19" s="39">
        <f t="shared" si="0"/>
        <v>525514763</v>
      </c>
    </row>
    <row r="20" spans="1:12" ht="12.75" customHeight="1" x14ac:dyDescent="0.2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ht="12.75" customHeight="1" x14ac:dyDescent="0.2">
      <c r="A21" s="25" t="s">
        <v>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ht="12.75" customHeight="1" x14ac:dyDescent="0.2">
      <c r="A22" s="25" t="s">
        <v>38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s="24" customFormat="1" x14ac:dyDescent="0.2">
      <c r="A23" s="27" t="s">
        <v>14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s="24" customFormat="1" x14ac:dyDescent="0.2">
      <c r="A24" s="27" t="s">
        <v>15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 ht="15.9" customHeight="1" x14ac:dyDescent="0.2">
      <c r="A25" s="29" t="s">
        <v>37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8" t="s">
        <v>52</v>
      </c>
    </row>
    <row r="26" spans="1:12" ht="3.9" customHeight="1" x14ac:dyDescent="0.2">
      <c r="A26" s="32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4BFAB-471B-489A-AD38-1F5295D70BB1}">
  <dimension ref="A1:L26"/>
  <sheetViews>
    <sheetView zoomScaleNormal="100" workbookViewId="0">
      <selection activeCell="M1" sqref="M1"/>
    </sheetView>
  </sheetViews>
  <sheetFormatPr baseColWidth="10" defaultColWidth="11" defaultRowHeight="10.199999999999999" x14ac:dyDescent="0.2"/>
  <cols>
    <col min="1" max="1" width="31.6640625" style="3" customWidth="1"/>
    <col min="2" max="3" width="12" style="3" customWidth="1"/>
    <col min="4" max="4" width="3" style="3" customWidth="1"/>
    <col min="5" max="6" width="12" style="3" customWidth="1"/>
    <col min="7" max="7" width="3" style="3" customWidth="1"/>
    <col min="8" max="9" width="12" style="3" customWidth="1"/>
    <col min="10" max="10" width="3" style="3" customWidth="1"/>
    <col min="11" max="12" width="12" style="3" customWidth="1"/>
    <col min="13" max="16384" width="11" style="3"/>
  </cols>
  <sheetData>
    <row r="1" spans="1:12" s="4" customFormat="1" ht="34.5" customHeight="1" x14ac:dyDescent="0.3">
      <c r="A1" s="1" t="s">
        <v>0</v>
      </c>
    </row>
    <row r="2" spans="1:12" s="4" customFormat="1" ht="5.0999999999999996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39.9" customHeight="1" x14ac:dyDescent="0.3">
      <c r="A3" s="7" t="s">
        <v>19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5" customHeight="1" x14ac:dyDescent="0.3">
      <c r="A4" s="9" t="s">
        <v>49</v>
      </c>
      <c r="B4" s="8"/>
      <c r="C4" s="8"/>
      <c r="D4" s="8"/>
      <c r="E4" s="8"/>
      <c r="F4" s="8"/>
      <c r="G4" s="8"/>
      <c r="H4" s="8"/>
      <c r="I4" s="8"/>
      <c r="J4" s="8"/>
      <c r="K4" s="8"/>
      <c r="L4" s="10" t="s">
        <v>11</v>
      </c>
    </row>
    <row r="5" spans="1:12" ht="15.9" customHeight="1" x14ac:dyDescent="0.3">
      <c r="A5" s="11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33" t="s">
        <v>18</v>
      </c>
    </row>
    <row r="6" spans="1:12" ht="3.9" customHeight="1" x14ac:dyDescent="0.2">
      <c r="A6" s="13"/>
      <c r="B6" s="8"/>
      <c r="C6" s="15"/>
      <c r="D6" s="15"/>
      <c r="E6" s="8"/>
      <c r="F6" s="15"/>
      <c r="G6" s="15"/>
      <c r="H6" s="8"/>
      <c r="I6" s="15"/>
      <c r="J6" s="15"/>
      <c r="K6" s="8"/>
      <c r="L6" s="15"/>
    </row>
    <row r="7" spans="1:12" ht="3.9" customHeight="1" x14ac:dyDescent="0.2">
      <c r="B7" s="18"/>
      <c r="C7" s="19"/>
      <c r="D7" s="19"/>
      <c r="E7" s="18"/>
      <c r="F7" s="19"/>
      <c r="G7" s="19"/>
      <c r="H7" s="18"/>
      <c r="I7" s="19"/>
      <c r="J7" s="19"/>
      <c r="K7" s="18"/>
      <c r="L7" s="19"/>
    </row>
    <row r="8" spans="1:12" ht="12" customHeight="1" x14ac:dyDescent="0.2">
      <c r="A8" s="20" t="s">
        <v>1</v>
      </c>
      <c r="B8" s="8"/>
      <c r="C8" s="8" t="s">
        <v>7</v>
      </c>
      <c r="D8" s="8"/>
      <c r="E8" s="8"/>
      <c r="F8" s="8" t="s">
        <v>8</v>
      </c>
      <c r="G8" s="8"/>
      <c r="H8" s="8"/>
      <c r="I8" s="8" t="s">
        <v>9</v>
      </c>
      <c r="J8" s="8"/>
      <c r="K8" s="8"/>
      <c r="L8" s="8" t="s">
        <v>2</v>
      </c>
    </row>
    <row r="9" spans="1:12" ht="3.9" customHeight="1" x14ac:dyDescent="0.2">
      <c r="B9" s="15"/>
      <c r="C9" s="15"/>
      <c r="D9" s="16"/>
      <c r="E9" s="15"/>
      <c r="F9" s="15"/>
      <c r="G9" s="16"/>
      <c r="H9" s="15"/>
      <c r="I9" s="15"/>
      <c r="J9" s="16"/>
      <c r="K9" s="15"/>
      <c r="L9" s="15"/>
    </row>
    <row r="10" spans="1:12" ht="3.9" customHeight="1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 ht="12" customHeight="1" x14ac:dyDescent="0.2">
      <c r="A11" s="20"/>
      <c r="B11" s="8"/>
      <c r="C11" s="8" t="s">
        <v>10</v>
      </c>
      <c r="D11" s="8"/>
      <c r="E11" s="8"/>
      <c r="F11" s="8" t="s">
        <v>10</v>
      </c>
      <c r="G11" s="8"/>
      <c r="H11" s="8"/>
      <c r="I11" s="8" t="s">
        <v>10</v>
      </c>
      <c r="J11" s="8"/>
      <c r="K11" s="8"/>
      <c r="L11" s="8" t="s">
        <v>10</v>
      </c>
    </row>
    <row r="12" spans="1:12" ht="12" customHeight="1" x14ac:dyDescent="0.2">
      <c r="A12" s="20"/>
      <c r="B12" s="8" t="s">
        <v>16</v>
      </c>
      <c r="C12" s="8" t="s">
        <v>17</v>
      </c>
      <c r="D12" s="8"/>
      <c r="E12" s="8" t="s">
        <v>16</v>
      </c>
      <c r="F12" s="8" t="s">
        <v>17</v>
      </c>
      <c r="G12" s="8"/>
      <c r="H12" s="8" t="s">
        <v>16</v>
      </c>
      <c r="I12" s="8" t="s">
        <v>17</v>
      </c>
      <c r="J12" s="8"/>
      <c r="K12" s="8" t="s">
        <v>16</v>
      </c>
      <c r="L12" s="8" t="s">
        <v>17</v>
      </c>
    </row>
    <row r="13" spans="1:12" ht="3.9" customHeight="1" x14ac:dyDescent="0.2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3.9" customHeight="1" x14ac:dyDescent="0.2">
      <c r="A14" s="2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ht="20.100000000000001" customHeight="1" x14ac:dyDescent="0.2">
      <c r="A15" s="20" t="s">
        <v>3</v>
      </c>
      <c r="B15" s="37">
        <v>20016385</v>
      </c>
      <c r="C15" s="37">
        <v>44473169</v>
      </c>
      <c r="D15" s="37"/>
      <c r="E15" s="37">
        <v>7713070</v>
      </c>
      <c r="F15" s="37">
        <v>16673775</v>
      </c>
      <c r="G15" s="37"/>
      <c r="H15" s="37">
        <v>16769945</v>
      </c>
      <c r="I15" s="37">
        <v>49317895</v>
      </c>
      <c r="J15" s="37"/>
      <c r="K15" s="37">
        <v>44499400</v>
      </c>
      <c r="L15" s="37">
        <v>110464839</v>
      </c>
    </row>
    <row r="16" spans="1:12" ht="12" customHeight="1" x14ac:dyDescent="0.2">
      <c r="A16" s="20" t="s">
        <v>4</v>
      </c>
      <c r="B16" s="37">
        <v>22067353</v>
      </c>
      <c r="C16" s="37">
        <v>49088831</v>
      </c>
      <c r="D16" s="37"/>
      <c r="E16" s="37">
        <v>9031463</v>
      </c>
      <c r="F16" s="37">
        <v>19650958</v>
      </c>
      <c r="G16" s="37"/>
      <c r="H16" s="37">
        <v>18965232</v>
      </c>
      <c r="I16" s="37">
        <v>56308998</v>
      </c>
      <c r="J16" s="37"/>
      <c r="K16" s="37">
        <v>87407814</v>
      </c>
      <c r="L16" s="37">
        <v>125048787</v>
      </c>
    </row>
    <row r="17" spans="1:12" ht="12" customHeight="1" x14ac:dyDescent="0.2">
      <c r="A17" s="20" t="s">
        <v>5</v>
      </c>
      <c r="B17" s="37">
        <v>20603457.96000006</v>
      </c>
      <c r="C17" s="37">
        <v>45554713.49329</v>
      </c>
      <c r="D17" s="37"/>
      <c r="E17" s="37">
        <v>8356824.2199999979</v>
      </c>
      <c r="F17" s="37">
        <v>18480821.87836</v>
      </c>
      <c r="G17" s="37"/>
      <c r="H17" s="37">
        <v>17302958.450000003</v>
      </c>
      <c r="I17" s="37">
        <v>52274074.276119985</v>
      </c>
      <c r="J17" s="34"/>
      <c r="K17" s="37">
        <v>46263240.630000062</v>
      </c>
      <c r="L17" s="37">
        <v>116309609.64776999</v>
      </c>
    </row>
    <row r="18" spans="1:12" ht="12" customHeight="1" x14ac:dyDescent="0.2">
      <c r="A18" s="20" t="s">
        <v>6</v>
      </c>
      <c r="B18" s="34">
        <v>23518950</v>
      </c>
      <c r="C18" s="34">
        <v>51255930</v>
      </c>
      <c r="D18" s="34"/>
      <c r="E18" s="34">
        <v>9209939</v>
      </c>
      <c r="F18" s="34">
        <v>19738634</v>
      </c>
      <c r="G18" s="34"/>
      <c r="H18" s="34">
        <v>19937229</v>
      </c>
      <c r="I18" s="34">
        <v>57912598</v>
      </c>
      <c r="J18" s="34"/>
      <c r="K18" s="37">
        <v>52666118</v>
      </c>
      <c r="L18" s="37">
        <v>128907162</v>
      </c>
    </row>
    <row r="19" spans="1:12" s="23" customFormat="1" ht="20.100000000000001" customHeight="1" x14ac:dyDescent="0.2">
      <c r="A19" s="22" t="s">
        <v>2</v>
      </c>
      <c r="B19" s="35">
        <v>86206145.960000068</v>
      </c>
      <c r="C19" s="35">
        <v>190372643.49329001</v>
      </c>
      <c r="D19" s="35"/>
      <c r="E19" s="35">
        <v>34311296.219999999</v>
      </c>
      <c r="F19" s="35">
        <v>74544188.878360003</v>
      </c>
      <c r="G19" s="35"/>
      <c r="H19" s="35">
        <v>72975364.450000003</v>
      </c>
      <c r="I19" s="35">
        <v>215813565.27611998</v>
      </c>
      <c r="J19" s="35"/>
      <c r="K19" s="35">
        <v>230836572.63000005</v>
      </c>
      <c r="L19" s="36">
        <v>480730397.64776999</v>
      </c>
    </row>
    <row r="20" spans="1:12" ht="12.75" customHeight="1" x14ac:dyDescent="0.2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ht="12.75" customHeight="1" x14ac:dyDescent="0.2">
      <c r="A21" s="25" t="s">
        <v>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ht="12.75" customHeight="1" x14ac:dyDescent="0.2">
      <c r="A22" s="25" t="s">
        <v>38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s="24" customFormat="1" x14ac:dyDescent="0.2">
      <c r="A23" s="27" t="s">
        <v>14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s="24" customFormat="1" x14ac:dyDescent="0.2">
      <c r="A24" s="27" t="s">
        <v>15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 ht="15.9" customHeight="1" x14ac:dyDescent="0.2">
      <c r="A25" s="29" t="s">
        <v>37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8" t="s">
        <v>50</v>
      </c>
    </row>
    <row r="26" spans="1:12" ht="3.9" customHeight="1" x14ac:dyDescent="0.2">
      <c r="A26" s="32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038B8-AB84-4D7F-9773-3E793285B7B5}">
  <dimension ref="A1:L27"/>
  <sheetViews>
    <sheetView zoomScaleNormal="100" workbookViewId="0">
      <selection activeCell="M1" sqref="M1"/>
    </sheetView>
  </sheetViews>
  <sheetFormatPr baseColWidth="10" defaultColWidth="11" defaultRowHeight="10.199999999999999" x14ac:dyDescent="0.2"/>
  <cols>
    <col min="1" max="1" width="31.6640625" style="3" customWidth="1"/>
    <col min="2" max="3" width="12" style="3" customWidth="1"/>
    <col min="4" max="4" width="3" style="3" customWidth="1"/>
    <col min="5" max="6" width="12" style="3" customWidth="1"/>
    <col min="7" max="7" width="3" style="3" customWidth="1"/>
    <col min="8" max="9" width="12" style="3" customWidth="1"/>
    <col min="10" max="10" width="3" style="3" customWidth="1"/>
    <col min="11" max="12" width="12" style="3" customWidth="1"/>
    <col min="13" max="16384" width="11" style="3"/>
  </cols>
  <sheetData>
    <row r="1" spans="1:12" s="4" customFormat="1" ht="34.5" customHeight="1" x14ac:dyDescent="0.3">
      <c r="A1" s="1" t="s">
        <v>0</v>
      </c>
    </row>
    <row r="2" spans="1:12" s="4" customFormat="1" ht="5.0999999999999996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39.9" customHeight="1" x14ac:dyDescent="0.3">
      <c r="A3" s="7" t="s">
        <v>19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5" customHeight="1" x14ac:dyDescent="0.3">
      <c r="A4" s="9" t="s">
        <v>47</v>
      </c>
      <c r="B4" s="8"/>
      <c r="C4" s="8"/>
      <c r="D4" s="8"/>
      <c r="E4" s="8"/>
      <c r="F4" s="8"/>
      <c r="G4" s="8"/>
      <c r="H4" s="8"/>
      <c r="I4" s="8"/>
      <c r="J4" s="8"/>
      <c r="K4" s="8"/>
      <c r="L4" s="10" t="s">
        <v>11</v>
      </c>
    </row>
    <row r="5" spans="1:12" ht="15.9" customHeight="1" x14ac:dyDescent="0.3">
      <c r="A5" s="11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33" t="s">
        <v>18</v>
      </c>
    </row>
    <row r="6" spans="1:12" ht="3.9" customHeight="1" x14ac:dyDescent="0.2">
      <c r="A6" s="13"/>
      <c r="B6" s="8"/>
      <c r="C6" s="15"/>
      <c r="D6" s="15"/>
      <c r="E6" s="8"/>
      <c r="F6" s="15"/>
      <c r="G6" s="15"/>
      <c r="H6" s="8"/>
      <c r="I6" s="15"/>
      <c r="J6" s="15"/>
      <c r="K6" s="8"/>
      <c r="L6" s="15"/>
    </row>
    <row r="7" spans="1:12" ht="3.9" customHeight="1" x14ac:dyDescent="0.2">
      <c r="B7" s="18"/>
      <c r="C7" s="19"/>
      <c r="D7" s="19"/>
      <c r="E7" s="18"/>
      <c r="F7" s="19"/>
      <c r="G7" s="19"/>
      <c r="H7" s="18"/>
      <c r="I7" s="19"/>
      <c r="J7" s="19"/>
      <c r="K7" s="18"/>
      <c r="L7" s="19"/>
    </row>
    <row r="8" spans="1:12" ht="12" customHeight="1" x14ac:dyDescent="0.2">
      <c r="A8" s="20" t="s">
        <v>1</v>
      </c>
      <c r="B8" s="8"/>
      <c r="C8" s="8" t="s">
        <v>7</v>
      </c>
      <c r="D8" s="8"/>
      <c r="E8" s="8"/>
      <c r="F8" s="8" t="s">
        <v>8</v>
      </c>
      <c r="G8" s="8"/>
      <c r="H8" s="8"/>
      <c r="I8" s="8" t="s">
        <v>9</v>
      </c>
      <c r="J8" s="8"/>
      <c r="K8" s="8"/>
      <c r="L8" s="8" t="s">
        <v>2</v>
      </c>
    </row>
    <row r="9" spans="1:12" ht="3.9" customHeight="1" x14ac:dyDescent="0.2">
      <c r="B9" s="15"/>
      <c r="C9" s="15"/>
      <c r="D9" s="16"/>
      <c r="E9" s="15"/>
      <c r="F9" s="15"/>
      <c r="G9" s="16"/>
      <c r="H9" s="15"/>
      <c r="I9" s="15"/>
      <c r="J9" s="16"/>
      <c r="K9" s="15"/>
      <c r="L9" s="15"/>
    </row>
    <row r="10" spans="1:12" ht="3.9" customHeight="1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 ht="12" customHeight="1" x14ac:dyDescent="0.2">
      <c r="A11" s="20"/>
      <c r="B11" s="8"/>
      <c r="C11" s="8" t="s">
        <v>10</v>
      </c>
      <c r="D11" s="8"/>
      <c r="E11" s="8"/>
      <c r="F11" s="8" t="s">
        <v>10</v>
      </c>
      <c r="G11" s="8"/>
      <c r="H11" s="8"/>
      <c r="I11" s="8" t="s">
        <v>10</v>
      </c>
      <c r="J11" s="8"/>
      <c r="K11" s="8"/>
      <c r="L11" s="8" t="s">
        <v>10</v>
      </c>
    </row>
    <row r="12" spans="1:12" ht="12" customHeight="1" x14ac:dyDescent="0.2">
      <c r="A12" s="20"/>
      <c r="B12" s="8" t="s">
        <v>16</v>
      </c>
      <c r="C12" s="8" t="s">
        <v>17</v>
      </c>
      <c r="D12" s="8"/>
      <c r="E12" s="8" t="s">
        <v>16</v>
      </c>
      <c r="F12" s="8" t="s">
        <v>17</v>
      </c>
      <c r="G12" s="8"/>
      <c r="H12" s="8" t="s">
        <v>16</v>
      </c>
      <c r="I12" s="8" t="s">
        <v>17</v>
      </c>
      <c r="J12" s="8"/>
      <c r="K12" s="8" t="s">
        <v>16</v>
      </c>
      <c r="L12" s="8" t="s">
        <v>17</v>
      </c>
    </row>
    <row r="13" spans="1:12" ht="3.9" customHeight="1" x14ac:dyDescent="0.2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3.9" customHeight="1" x14ac:dyDescent="0.2">
      <c r="A14" s="2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ht="20.100000000000001" customHeight="1" x14ac:dyDescent="0.2">
      <c r="A15" s="20" t="s">
        <v>41</v>
      </c>
      <c r="B15" s="37">
        <v>15193992</v>
      </c>
      <c r="C15" s="37">
        <v>34035906</v>
      </c>
      <c r="D15" s="37"/>
      <c r="E15" s="37">
        <v>6140574</v>
      </c>
      <c r="F15" s="37">
        <v>13186634</v>
      </c>
      <c r="G15" s="37"/>
      <c r="H15" s="37">
        <v>13568562</v>
      </c>
      <c r="I15" s="37">
        <v>40022854</v>
      </c>
      <c r="J15" s="37"/>
      <c r="K15" s="37">
        <v>34903128</v>
      </c>
      <c r="L15" s="37">
        <v>87245394</v>
      </c>
    </row>
    <row r="16" spans="1:12" ht="12" customHeight="1" x14ac:dyDescent="0.2">
      <c r="A16" s="20" t="s">
        <v>42</v>
      </c>
      <c r="B16" s="37">
        <v>17284964</v>
      </c>
      <c r="C16" s="37">
        <v>38573283</v>
      </c>
      <c r="D16" s="37"/>
      <c r="E16" s="37">
        <v>6992523</v>
      </c>
      <c r="F16" s="37">
        <v>14949590</v>
      </c>
      <c r="G16" s="37"/>
      <c r="H16" s="37">
        <v>15420484</v>
      </c>
      <c r="I16" s="37">
        <v>46135684</v>
      </c>
      <c r="J16" s="37"/>
      <c r="K16" s="37">
        <v>39697971</v>
      </c>
      <c r="L16" s="37">
        <v>99658557</v>
      </c>
    </row>
    <row r="17" spans="1:12" ht="12" customHeight="1" x14ac:dyDescent="0.2">
      <c r="A17" s="20" t="s">
        <v>43</v>
      </c>
      <c r="B17" s="37">
        <v>17556226</v>
      </c>
      <c r="C17" s="37">
        <v>40341196</v>
      </c>
      <c r="D17" s="37"/>
      <c r="E17" s="37">
        <v>6817284</v>
      </c>
      <c r="F17" s="37">
        <v>15067937</v>
      </c>
      <c r="G17" s="37"/>
      <c r="H17" s="37">
        <v>14475954</v>
      </c>
      <c r="I17" s="37">
        <v>44709891</v>
      </c>
      <c r="J17" s="34"/>
      <c r="K17" s="37">
        <f>B17+E17+H17</f>
        <v>38849464</v>
      </c>
      <c r="L17" s="37">
        <f>C17+F17+I17</f>
        <v>100119024</v>
      </c>
    </row>
    <row r="18" spans="1:12" ht="12" customHeight="1" x14ac:dyDescent="0.2">
      <c r="A18" s="20" t="s">
        <v>6</v>
      </c>
      <c r="B18" s="34">
        <v>21123408</v>
      </c>
      <c r="C18" s="34">
        <v>46654779</v>
      </c>
      <c r="D18" s="34"/>
      <c r="E18" s="34">
        <v>8087065</v>
      </c>
      <c r="F18" s="34">
        <v>17178660</v>
      </c>
      <c r="G18" s="34"/>
      <c r="H18" s="34">
        <v>17557713</v>
      </c>
      <c r="I18" s="34">
        <v>51399439</v>
      </c>
      <c r="J18" s="34"/>
      <c r="K18" s="37">
        <v>46768186</v>
      </c>
      <c r="L18" s="37">
        <v>115232878</v>
      </c>
    </row>
    <row r="19" spans="1:12" s="23" customFormat="1" ht="20.100000000000001" customHeight="1" x14ac:dyDescent="0.2">
      <c r="A19" s="22" t="s">
        <v>2</v>
      </c>
      <c r="B19" s="35">
        <v>71158590</v>
      </c>
      <c r="C19" s="35">
        <v>159605164</v>
      </c>
      <c r="D19" s="35"/>
      <c r="E19" s="35">
        <v>28037446</v>
      </c>
      <c r="F19" s="35">
        <v>60382821</v>
      </c>
      <c r="G19" s="35"/>
      <c r="H19" s="35">
        <v>61022713</v>
      </c>
      <c r="I19" s="35">
        <v>182267868</v>
      </c>
      <c r="J19" s="35"/>
      <c r="K19" s="35">
        <v>160218749</v>
      </c>
      <c r="L19" s="36">
        <v>402255853</v>
      </c>
    </row>
    <row r="20" spans="1:12" ht="12.75" customHeight="1" x14ac:dyDescent="0.2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ht="12.75" customHeight="1" x14ac:dyDescent="0.2">
      <c r="A21" s="25" t="s">
        <v>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ht="12.75" customHeight="1" x14ac:dyDescent="0.2">
      <c r="A22" s="25" t="s">
        <v>38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s="24" customFormat="1" x14ac:dyDescent="0.2">
      <c r="A23" s="27" t="s">
        <v>14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s="24" customFormat="1" x14ac:dyDescent="0.2">
      <c r="A24" s="27" t="s">
        <v>15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 s="24" customFormat="1" x14ac:dyDescent="0.2">
      <c r="A25" s="27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2" ht="15.9" customHeight="1" x14ac:dyDescent="0.2">
      <c r="A26" s="29" t="s">
        <v>37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1" t="s">
        <v>48</v>
      </c>
    </row>
    <row r="27" spans="1:12" ht="3.9" customHeight="1" x14ac:dyDescent="0.2">
      <c r="A27" s="32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4EF5A-CD58-41D2-8C29-CAB5230FB210}">
  <dimension ref="A1:L27"/>
  <sheetViews>
    <sheetView zoomScaleNormal="100" workbookViewId="0">
      <selection activeCell="M1" sqref="M1"/>
    </sheetView>
  </sheetViews>
  <sheetFormatPr baseColWidth="10" defaultColWidth="11" defaultRowHeight="10.199999999999999" x14ac:dyDescent="0.2"/>
  <cols>
    <col min="1" max="1" width="31.6640625" style="3" customWidth="1"/>
    <col min="2" max="3" width="12" style="3" customWidth="1"/>
    <col min="4" max="4" width="3" style="3" customWidth="1"/>
    <col min="5" max="6" width="12" style="3" customWidth="1"/>
    <col min="7" max="7" width="3" style="3" customWidth="1"/>
    <col min="8" max="9" width="12" style="3" customWidth="1"/>
    <col min="10" max="10" width="3" style="3" customWidth="1"/>
    <col min="11" max="12" width="12" style="3" customWidth="1"/>
    <col min="13" max="16384" width="11" style="3"/>
  </cols>
  <sheetData>
    <row r="1" spans="1:12" s="4" customFormat="1" ht="34.5" customHeight="1" x14ac:dyDescent="0.3">
      <c r="A1" s="1" t="s">
        <v>0</v>
      </c>
    </row>
    <row r="2" spans="1:12" s="4" customFormat="1" ht="5.0999999999999996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39.9" customHeight="1" x14ac:dyDescent="0.3">
      <c r="A3" s="7" t="s">
        <v>19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5" customHeight="1" x14ac:dyDescent="0.3">
      <c r="A4" s="9" t="s">
        <v>45</v>
      </c>
      <c r="B4" s="8"/>
      <c r="C4" s="8"/>
      <c r="D4" s="8"/>
      <c r="E4" s="8"/>
      <c r="F4" s="8"/>
      <c r="G4" s="8"/>
      <c r="H4" s="8"/>
      <c r="I4" s="8"/>
      <c r="J4" s="8"/>
      <c r="K4" s="8"/>
      <c r="L4" s="10" t="s">
        <v>11</v>
      </c>
    </row>
    <row r="5" spans="1:12" ht="15.9" customHeight="1" x14ac:dyDescent="0.3">
      <c r="A5" s="11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33" t="s">
        <v>18</v>
      </c>
    </row>
    <row r="6" spans="1:12" ht="3.9" customHeight="1" x14ac:dyDescent="0.2">
      <c r="A6" s="13"/>
      <c r="B6" s="8"/>
      <c r="C6" s="15"/>
      <c r="D6" s="15"/>
      <c r="E6" s="8"/>
      <c r="F6" s="15"/>
      <c r="G6" s="15"/>
      <c r="H6" s="8"/>
      <c r="I6" s="15"/>
      <c r="J6" s="15"/>
      <c r="K6" s="8"/>
      <c r="L6" s="15"/>
    </row>
    <row r="7" spans="1:12" ht="3.9" customHeight="1" x14ac:dyDescent="0.2">
      <c r="B7" s="18"/>
      <c r="C7" s="19"/>
      <c r="D7" s="19"/>
      <c r="E7" s="18"/>
      <c r="F7" s="19"/>
      <c r="G7" s="19"/>
      <c r="H7" s="18"/>
      <c r="I7" s="19"/>
      <c r="J7" s="19"/>
      <c r="K7" s="18"/>
      <c r="L7" s="19"/>
    </row>
    <row r="8" spans="1:12" ht="12" customHeight="1" x14ac:dyDescent="0.2">
      <c r="A8" s="20" t="s">
        <v>1</v>
      </c>
      <c r="B8" s="8"/>
      <c r="C8" s="8" t="s">
        <v>7</v>
      </c>
      <c r="D8" s="8"/>
      <c r="E8" s="8"/>
      <c r="F8" s="8" t="s">
        <v>8</v>
      </c>
      <c r="G8" s="8"/>
      <c r="H8" s="8"/>
      <c r="I8" s="8" t="s">
        <v>9</v>
      </c>
      <c r="J8" s="8"/>
      <c r="K8" s="8"/>
      <c r="L8" s="8" t="s">
        <v>2</v>
      </c>
    </row>
    <row r="9" spans="1:12" ht="3.9" customHeight="1" x14ac:dyDescent="0.2">
      <c r="B9" s="15"/>
      <c r="C9" s="15"/>
      <c r="D9" s="16"/>
      <c r="E9" s="15"/>
      <c r="F9" s="15"/>
      <c r="G9" s="16"/>
      <c r="H9" s="15"/>
      <c r="I9" s="15"/>
      <c r="J9" s="16"/>
      <c r="K9" s="15"/>
      <c r="L9" s="15"/>
    </row>
    <row r="10" spans="1:12" ht="3.9" customHeight="1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 ht="12" customHeight="1" x14ac:dyDescent="0.2">
      <c r="A11" s="20"/>
      <c r="B11" s="8"/>
      <c r="C11" s="8" t="s">
        <v>10</v>
      </c>
      <c r="D11" s="8"/>
      <c r="E11" s="8"/>
      <c r="F11" s="8" t="s">
        <v>10</v>
      </c>
      <c r="G11" s="8"/>
      <c r="H11" s="8"/>
      <c r="I11" s="8" t="s">
        <v>10</v>
      </c>
      <c r="J11" s="8"/>
      <c r="K11" s="8"/>
      <c r="L11" s="8" t="s">
        <v>10</v>
      </c>
    </row>
    <row r="12" spans="1:12" ht="12" customHeight="1" x14ac:dyDescent="0.2">
      <c r="A12" s="20"/>
      <c r="B12" s="8" t="s">
        <v>16</v>
      </c>
      <c r="C12" s="8" t="s">
        <v>17</v>
      </c>
      <c r="D12" s="8"/>
      <c r="E12" s="8" t="s">
        <v>16</v>
      </c>
      <c r="F12" s="8" t="s">
        <v>17</v>
      </c>
      <c r="G12" s="8"/>
      <c r="H12" s="8" t="s">
        <v>16</v>
      </c>
      <c r="I12" s="8" t="s">
        <v>17</v>
      </c>
      <c r="J12" s="8"/>
      <c r="K12" s="8" t="s">
        <v>16</v>
      </c>
      <c r="L12" s="8" t="s">
        <v>17</v>
      </c>
    </row>
    <row r="13" spans="1:12" ht="3.9" customHeight="1" x14ac:dyDescent="0.2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3.9" customHeight="1" x14ac:dyDescent="0.2">
      <c r="A14" s="2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ht="20.100000000000001" customHeight="1" x14ac:dyDescent="0.2">
      <c r="A15" s="20" t="s">
        <v>41</v>
      </c>
      <c r="B15" s="37">
        <v>20699123</v>
      </c>
      <c r="C15" s="37">
        <v>46281784</v>
      </c>
      <c r="D15" s="37"/>
      <c r="E15" s="37">
        <v>8357886</v>
      </c>
      <c r="F15" s="37">
        <v>17510306</v>
      </c>
      <c r="G15" s="37"/>
      <c r="H15" s="37">
        <v>18260106</v>
      </c>
      <c r="I15" s="37">
        <v>52015922</v>
      </c>
      <c r="J15" s="37"/>
      <c r="K15" s="37">
        <v>47317115</v>
      </c>
      <c r="L15" s="37">
        <v>115808012</v>
      </c>
    </row>
    <row r="16" spans="1:12" ht="12" customHeight="1" x14ac:dyDescent="0.2">
      <c r="A16" s="20" t="s">
        <v>42</v>
      </c>
      <c r="B16" s="37">
        <v>10482361</v>
      </c>
      <c r="C16" s="37">
        <v>23535144</v>
      </c>
      <c r="D16" s="37"/>
      <c r="E16" s="37">
        <v>4310419</v>
      </c>
      <c r="F16" s="37">
        <v>9378439</v>
      </c>
      <c r="G16" s="37"/>
      <c r="H16" s="37">
        <v>8433192</v>
      </c>
      <c r="I16" s="37">
        <v>25787728</v>
      </c>
      <c r="J16" s="37"/>
      <c r="K16" s="37">
        <v>23225972</v>
      </c>
      <c r="L16" s="37">
        <v>58701311</v>
      </c>
    </row>
    <row r="17" spans="1:12" ht="12" customHeight="1" x14ac:dyDescent="0.2">
      <c r="A17" s="20" t="s">
        <v>43</v>
      </c>
      <c r="B17" s="37">
        <v>16836884</v>
      </c>
      <c r="C17" s="37">
        <v>39115217</v>
      </c>
      <c r="D17" s="37"/>
      <c r="E17" s="37">
        <v>6871629</v>
      </c>
      <c r="F17" s="37">
        <v>14955087</v>
      </c>
      <c r="G17" s="37"/>
      <c r="H17" s="37">
        <v>14200125</v>
      </c>
      <c r="I17" s="37">
        <v>43432471</v>
      </c>
      <c r="J17" s="34"/>
      <c r="K17" s="37">
        <v>37908638</v>
      </c>
      <c r="L17" s="37">
        <v>97502775</v>
      </c>
    </row>
    <row r="18" spans="1:12" ht="12" customHeight="1" x14ac:dyDescent="0.2">
      <c r="A18" s="20" t="s">
        <v>6</v>
      </c>
      <c r="B18" s="34">
        <v>16474162</v>
      </c>
      <c r="C18" s="34">
        <v>36874730</v>
      </c>
      <c r="D18" s="34"/>
      <c r="E18" s="34">
        <v>6595815</v>
      </c>
      <c r="F18" s="34">
        <v>14009247</v>
      </c>
      <c r="G18" s="34"/>
      <c r="H18" s="34">
        <v>14138775</v>
      </c>
      <c r="I18" s="34">
        <v>41881450</v>
      </c>
      <c r="J18" s="34"/>
      <c r="K18" s="37">
        <v>37208752</v>
      </c>
      <c r="L18" s="37">
        <v>92765427</v>
      </c>
    </row>
    <row r="19" spans="1:12" s="23" customFormat="1" ht="20.100000000000001" customHeight="1" x14ac:dyDescent="0.2">
      <c r="A19" s="22" t="s">
        <v>2</v>
      </c>
      <c r="B19" s="35">
        <v>64492530</v>
      </c>
      <c r="C19" s="35">
        <v>145806875</v>
      </c>
      <c r="D19" s="35"/>
      <c r="E19" s="35">
        <v>26135749</v>
      </c>
      <c r="F19" s="35">
        <v>55853079</v>
      </c>
      <c r="G19" s="35"/>
      <c r="H19" s="35">
        <v>55032198</v>
      </c>
      <c r="I19" s="35">
        <v>163117571</v>
      </c>
      <c r="J19" s="35"/>
      <c r="K19" s="35">
        <v>145660477</v>
      </c>
      <c r="L19" s="36">
        <v>364777525</v>
      </c>
    </row>
    <row r="20" spans="1:12" ht="12.75" customHeight="1" x14ac:dyDescent="0.2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ht="12.75" customHeight="1" x14ac:dyDescent="0.2">
      <c r="A21" s="25" t="s">
        <v>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ht="12.75" customHeight="1" x14ac:dyDescent="0.2">
      <c r="A22" s="25" t="s">
        <v>38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s="24" customFormat="1" x14ac:dyDescent="0.2">
      <c r="A23" s="27" t="s">
        <v>14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s="24" customFormat="1" x14ac:dyDescent="0.2">
      <c r="A24" s="27" t="s">
        <v>15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 s="24" customFormat="1" x14ac:dyDescent="0.2">
      <c r="A25" s="27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2" ht="15.9" customHeight="1" x14ac:dyDescent="0.2">
      <c r="A26" s="29" t="s">
        <v>37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1" t="s">
        <v>46</v>
      </c>
    </row>
    <row r="27" spans="1:12" ht="3.9" customHeight="1" x14ac:dyDescent="0.2">
      <c r="A27" s="32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E4D8-0AC6-47D1-9221-34E7EA84E163}">
  <dimension ref="A1:L28"/>
  <sheetViews>
    <sheetView zoomScaleNormal="100" workbookViewId="0">
      <selection activeCell="M1" sqref="M1"/>
    </sheetView>
  </sheetViews>
  <sheetFormatPr baseColWidth="10" defaultColWidth="11" defaultRowHeight="10.199999999999999" x14ac:dyDescent="0.2"/>
  <cols>
    <col min="1" max="1" width="31.6640625" style="3" customWidth="1"/>
    <col min="2" max="3" width="12" style="3" customWidth="1"/>
    <col min="4" max="4" width="3" style="3" customWidth="1"/>
    <col min="5" max="6" width="12" style="3" customWidth="1"/>
    <col min="7" max="7" width="3" style="3" customWidth="1"/>
    <col min="8" max="9" width="12" style="3" customWidth="1"/>
    <col min="10" max="10" width="3" style="3" customWidth="1"/>
    <col min="11" max="12" width="12" style="3" customWidth="1"/>
    <col min="13" max="16384" width="11" style="3"/>
  </cols>
  <sheetData>
    <row r="1" spans="1:12" s="4" customFormat="1" ht="34.5" customHeight="1" x14ac:dyDescent="0.3">
      <c r="A1" s="1" t="s">
        <v>0</v>
      </c>
    </row>
    <row r="2" spans="1:12" s="4" customFormat="1" ht="5.0999999999999996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39.9" customHeight="1" x14ac:dyDescent="0.3">
      <c r="A3" s="7" t="s">
        <v>19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5" customHeight="1" x14ac:dyDescent="0.3">
      <c r="A4" s="9" t="s">
        <v>35</v>
      </c>
      <c r="B4" s="8"/>
      <c r="C4" s="8"/>
      <c r="D4" s="8"/>
      <c r="E4" s="8"/>
      <c r="F4" s="8"/>
      <c r="G4" s="8"/>
      <c r="H4" s="8"/>
      <c r="I4" s="8"/>
      <c r="J4" s="8"/>
      <c r="K4" s="8"/>
      <c r="L4" s="10" t="s">
        <v>11</v>
      </c>
    </row>
    <row r="5" spans="1:12" ht="15.9" customHeight="1" x14ac:dyDescent="0.3">
      <c r="A5" s="11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33" t="s">
        <v>18</v>
      </c>
    </row>
    <row r="6" spans="1:12" ht="3.9" customHeight="1" x14ac:dyDescent="0.2">
      <c r="A6" s="13"/>
      <c r="B6" s="8"/>
      <c r="C6" s="15"/>
      <c r="D6" s="15"/>
      <c r="E6" s="8"/>
      <c r="F6" s="15"/>
      <c r="G6" s="15"/>
      <c r="H6" s="8"/>
      <c r="I6" s="15"/>
      <c r="J6" s="15"/>
      <c r="K6" s="8"/>
      <c r="L6" s="15"/>
    </row>
    <row r="7" spans="1:12" ht="3.9" customHeight="1" x14ac:dyDescent="0.2">
      <c r="B7" s="18"/>
      <c r="C7" s="19"/>
      <c r="D7" s="19"/>
      <c r="E7" s="18"/>
      <c r="F7" s="19"/>
      <c r="G7" s="19"/>
      <c r="H7" s="18"/>
      <c r="I7" s="19"/>
      <c r="J7" s="19"/>
      <c r="K7" s="18"/>
      <c r="L7" s="19"/>
    </row>
    <row r="8" spans="1:12" ht="12" customHeight="1" x14ac:dyDescent="0.2">
      <c r="A8" s="20" t="s">
        <v>1</v>
      </c>
      <c r="B8" s="8"/>
      <c r="C8" s="8" t="s">
        <v>7</v>
      </c>
      <c r="D8" s="8"/>
      <c r="E8" s="8"/>
      <c r="F8" s="8" t="s">
        <v>8</v>
      </c>
      <c r="G8" s="8"/>
      <c r="H8" s="8"/>
      <c r="I8" s="8" t="s">
        <v>9</v>
      </c>
      <c r="J8" s="8"/>
      <c r="K8" s="8"/>
      <c r="L8" s="8" t="s">
        <v>2</v>
      </c>
    </row>
    <row r="9" spans="1:12" ht="3.9" customHeight="1" x14ac:dyDescent="0.2">
      <c r="B9" s="15"/>
      <c r="C9" s="15"/>
      <c r="D9" s="16"/>
      <c r="E9" s="15"/>
      <c r="F9" s="15"/>
      <c r="G9" s="16"/>
      <c r="H9" s="15"/>
      <c r="I9" s="15"/>
      <c r="J9" s="16"/>
      <c r="K9" s="15"/>
      <c r="L9" s="15"/>
    </row>
    <row r="10" spans="1:12" ht="3.9" customHeight="1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 ht="12" customHeight="1" x14ac:dyDescent="0.2">
      <c r="A11" s="20"/>
      <c r="B11" s="8"/>
      <c r="C11" s="8" t="s">
        <v>10</v>
      </c>
      <c r="D11" s="8"/>
      <c r="E11" s="8"/>
      <c r="F11" s="8" t="s">
        <v>10</v>
      </c>
      <c r="G11" s="8"/>
      <c r="H11" s="8"/>
      <c r="I11" s="8" t="s">
        <v>10</v>
      </c>
      <c r="J11" s="8"/>
      <c r="K11" s="8"/>
      <c r="L11" s="8" t="s">
        <v>10</v>
      </c>
    </row>
    <row r="12" spans="1:12" ht="12" customHeight="1" x14ac:dyDescent="0.2">
      <c r="A12" s="20"/>
      <c r="B12" s="8" t="s">
        <v>16</v>
      </c>
      <c r="C12" s="8" t="s">
        <v>17</v>
      </c>
      <c r="D12" s="8"/>
      <c r="E12" s="8" t="s">
        <v>16</v>
      </c>
      <c r="F12" s="8" t="s">
        <v>17</v>
      </c>
      <c r="G12" s="8"/>
      <c r="H12" s="8" t="s">
        <v>16</v>
      </c>
      <c r="I12" s="8" t="s">
        <v>17</v>
      </c>
      <c r="J12" s="8"/>
      <c r="K12" s="8" t="s">
        <v>16</v>
      </c>
      <c r="L12" s="8" t="s">
        <v>17</v>
      </c>
    </row>
    <row r="13" spans="1:12" ht="3.9" customHeight="1" x14ac:dyDescent="0.2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3.9" customHeight="1" x14ac:dyDescent="0.2">
      <c r="A14" s="2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ht="20.100000000000001" customHeight="1" x14ac:dyDescent="0.2">
      <c r="A15" s="20" t="s">
        <v>41</v>
      </c>
      <c r="B15" s="37">
        <v>23472521</v>
      </c>
      <c r="C15" s="37">
        <v>51629362</v>
      </c>
      <c r="D15" s="37"/>
      <c r="E15" s="37">
        <v>9927752</v>
      </c>
      <c r="F15" s="37">
        <v>20431222</v>
      </c>
      <c r="G15" s="37"/>
      <c r="H15" s="37">
        <v>21721675</v>
      </c>
      <c r="I15" s="37">
        <v>62316319</v>
      </c>
      <c r="J15" s="37"/>
      <c r="K15" s="37">
        <f t="shared" ref="K15:L18" si="0">B15+E15+H15</f>
        <v>55121948</v>
      </c>
      <c r="L15" s="37">
        <f t="shared" si="0"/>
        <v>134376903</v>
      </c>
    </row>
    <row r="16" spans="1:12" ht="12" customHeight="1" x14ac:dyDescent="0.2">
      <c r="A16" s="20" t="s">
        <v>42</v>
      </c>
      <c r="B16" s="37">
        <v>23603625</v>
      </c>
      <c r="C16" s="37">
        <v>52228417</v>
      </c>
      <c r="D16" s="37"/>
      <c r="E16" s="37">
        <v>10045305</v>
      </c>
      <c r="F16" s="37">
        <v>20955906</v>
      </c>
      <c r="G16" s="37"/>
      <c r="H16" s="37">
        <v>21752198</v>
      </c>
      <c r="I16" s="37">
        <v>63043718</v>
      </c>
      <c r="J16" s="37"/>
      <c r="K16" s="37">
        <f t="shared" si="0"/>
        <v>55401128</v>
      </c>
      <c r="L16" s="37">
        <f t="shared" si="0"/>
        <v>136228041</v>
      </c>
    </row>
    <row r="17" spans="1:12" ht="12" customHeight="1" x14ac:dyDescent="0.2">
      <c r="A17" s="20" t="s">
        <v>43</v>
      </c>
      <c r="B17" s="37">
        <v>21696844</v>
      </c>
      <c r="C17" s="37">
        <v>49150624</v>
      </c>
      <c r="D17" s="37"/>
      <c r="E17" s="37">
        <v>8948261</v>
      </c>
      <c r="F17" s="37">
        <v>19107091</v>
      </c>
      <c r="G17" s="37"/>
      <c r="H17" s="37">
        <v>19298094</v>
      </c>
      <c r="I17" s="37">
        <v>57640105</v>
      </c>
      <c r="J17" s="34"/>
      <c r="K17" s="37">
        <f t="shared" si="0"/>
        <v>49943199</v>
      </c>
      <c r="L17" s="37">
        <f t="shared" si="0"/>
        <v>125897820</v>
      </c>
    </row>
    <row r="18" spans="1:12" ht="12" customHeight="1" x14ac:dyDescent="0.2">
      <c r="A18" s="20" t="s">
        <v>6</v>
      </c>
      <c r="B18" s="34">
        <v>25520301</v>
      </c>
      <c r="C18" s="34">
        <v>56318143</v>
      </c>
      <c r="D18" s="34"/>
      <c r="E18" s="34">
        <v>10256811</v>
      </c>
      <c r="F18" s="34">
        <v>21032904</v>
      </c>
      <c r="G18" s="34"/>
      <c r="H18" s="34">
        <v>22500108</v>
      </c>
      <c r="I18" s="34">
        <v>63876761</v>
      </c>
      <c r="J18" s="34"/>
      <c r="K18" s="37">
        <f t="shared" si="0"/>
        <v>58277220</v>
      </c>
      <c r="L18" s="37">
        <f t="shared" si="0"/>
        <v>141227808</v>
      </c>
    </row>
    <row r="19" spans="1:12" s="23" customFormat="1" ht="20.100000000000001" customHeight="1" x14ac:dyDescent="0.2">
      <c r="A19" s="22" t="s">
        <v>2</v>
      </c>
      <c r="B19" s="35">
        <v>94293291</v>
      </c>
      <c r="C19" s="35">
        <v>209326546</v>
      </c>
      <c r="D19" s="35"/>
      <c r="E19" s="35">
        <v>39178129</v>
      </c>
      <c r="F19" s="35">
        <v>81527123</v>
      </c>
      <c r="G19" s="35"/>
      <c r="H19" s="35">
        <v>85272075</v>
      </c>
      <c r="I19" s="35">
        <v>246876903</v>
      </c>
      <c r="J19" s="35"/>
      <c r="K19" s="35">
        <v>218743495</v>
      </c>
      <c r="L19" s="36">
        <v>537730572</v>
      </c>
    </row>
    <row r="20" spans="1:12" ht="12.75" customHeight="1" x14ac:dyDescent="0.2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ht="12.75" customHeight="1" x14ac:dyDescent="0.2">
      <c r="A21" s="25" t="s">
        <v>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ht="12.75" customHeight="1" x14ac:dyDescent="0.2">
      <c r="A22" s="25" t="s">
        <v>38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ht="12.75" customHeight="1" x14ac:dyDescent="0.2">
      <c r="A23" s="25" t="s">
        <v>40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pans="1:12" s="24" customFormat="1" x14ac:dyDescent="0.2">
      <c r="A24" s="27" t="s">
        <v>14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 s="24" customFormat="1" x14ac:dyDescent="0.2">
      <c r="A25" s="27" t="s">
        <v>15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2" s="24" customFormat="1" x14ac:dyDescent="0.2">
      <c r="A26" s="27" t="s">
        <v>44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1:12" ht="15.9" customHeight="1" x14ac:dyDescent="0.2">
      <c r="A27" s="29" t="s">
        <v>37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1" t="s">
        <v>39</v>
      </c>
    </row>
    <row r="28" spans="1:12" ht="3.9" customHeight="1" x14ac:dyDescent="0.2">
      <c r="A28" s="32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EE299-661C-4021-9137-FE3E18A59535}">
  <dimension ref="A1:L26"/>
  <sheetViews>
    <sheetView zoomScaleNormal="100" workbookViewId="0">
      <selection activeCell="M1" sqref="M1"/>
    </sheetView>
  </sheetViews>
  <sheetFormatPr baseColWidth="10" defaultColWidth="11" defaultRowHeight="10.199999999999999" x14ac:dyDescent="0.2"/>
  <cols>
    <col min="1" max="1" width="31.6640625" style="3" customWidth="1"/>
    <col min="2" max="3" width="12" style="3" customWidth="1"/>
    <col min="4" max="4" width="3" style="3" customWidth="1"/>
    <col min="5" max="6" width="12" style="3" customWidth="1"/>
    <col min="7" max="7" width="3" style="3" customWidth="1"/>
    <col min="8" max="9" width="12" style="3" customWidth="1"/>
    <col min="10" max="10" width="3" style="3" customWidth="1"/>
    <col min="11" max="12" width="12" style="3" customWidth="1"/>
    <col min="13" max="16384" width="11" style="3"/>
  </cols>
  <sheetData>
    <row r="1" spans="1:12" s="4" customFormat="1" ht="34.5" customHeight="1" x14ac:dyDescent="0.3">
      <c r="A1" s="1" t="s">
        <v>0</v>
      </c>
    </row>
    <row r="2" spans="1:12" s="4" customFormat="1" ht="5.0999999999999996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39.9" customHeight="1" x14ac:dyDescent="0.3">
      <c r="A3" s="7" t="s">
        <v>19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5" customHeight="1" x14ac:dyDescent="0.3">
      <c r="A4" s="9" t="s">
        <v>34</v>
      </c>
      <c r="B4" s="8"/>
      <c r="C4" s="8"/>
      <c r="D4" s="8"/>
      <c r="E4" s="8"/>
      <c r="F4" s="8"/>
      <c r="G4" s="8"/>
      <c r="H4" s="8"/>
      <c r="I4" s="8"/>
      <c r="J4" s="8"/>
      <c r="K4" s="8"/>
      <c r="L4" s="10" t="s">
        <v>11</v>
      </c>
    </row>
    <row r="5" spans="1:12" ht="15.9" customHeight="1" x14ac:dyDescent="0.3">
      <c r="A5" s="11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33" t="s">
        <v>18</v>
      </c>
    </row>
    <row r="6" spans="1:12" ht="3.9" customHeight="1" x14ac:dyDescent="0.2">
      <c r="A6" s="13"/>
      <c r="B6" s="8"/>
      <c r="C6" s="15"/>
      <c r="D6" s="15"/>
      <c r="E6" s="8"/>
      <c r="F6" s="15"/>
      <c r="G6" s="15"/>
      <c r="H6" s="8"/>
      <c r="I6" s="15"/>
      <c r="J6" s="15"/>
      <c r="K6" s="8"/>
      <c r="L6" s="15"/>
    </row>
    <row r="7" spans="1:12" ht="3.9" customHeight="1" x14ac:dyDescent="0.2">
      <c r="B7" s="18"/>
      <c r="C7" s="19"/>
      <c r="D7" s="19"/>
      <c r="E7" s="18"/>
      <c r="F7" s="19"/>
      <c r="G7" s="19"/>
      <c r="H7" s="18"/>
      <c r="I7" s="19"/>
      <c r="J7" s="19"/>
      <c r="K7" s="18"/>
      <c r="L7" s="19"/>
    </row>
    <row r="8" spans="1:12" ht="12" customHeight="1" x14ac:dyDescent="0.2">
      <c r="A8" s="20" t="s">
        <v>1</v>
      </c>
      <c r="B8" s="8"/>
      <c r="C8" s="8" t="s">
        <v>7</v>
      </c>
      <c r="D8" s="8"/>
      <c r="E8" s="8"/>
      <c r="F8" s="8" t="s">
        <v>8</v>
      </c>
      <c r="G8" s="8"/>
      <c r="H8" s="8"/>
      <c r="I8" s="8" t="s">
        <v>9</v>
      </c>
      <c r="J8" s="8"/>
      <c r="K8" s="8"/>
      <c r="L8" s="8" t="s">
        <v>2</v>
      </c>
    </row>
    <row r="9" spans="1:12" ht="3.9" customHeight="1" x14ac:dyDescent="0.2">
      <c r="B9" s="15"/>
      <c r="C9" s="15"/>
      <c r="D9" s="16"/>
      <c r="E9" s="15"/>
      <c r="F9" s="15"/>
      <c r="G9" s="16"/>
      <c r="H9" s="15"/>
      <c r="I9" s="15"/>
      <c r="J9" s="16"/>
      <c r="K9" s="15"/>
      <c r="L9" s="15"/>
    </row>
    <row r="10" spans="1:12" ht="3.9" customHeight="1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 ht="12" customHeight="1" x14ac:dyDescent="0.2">
      <c r="A11" s="20"/>
      <c r="B11" s="8"/>
      <c r="C11" s="8" t="s">
        <v>10</v>
      </c>
      <c r="D11" s="8"/>
      <c r="E11" s="8"/>
      <c r="F11" s="8" t="s">
        <v>10</v>
      </c>
      <c r="G11" s="8"/>
      <c r="H11" s="8"/>
      <c r="I11" s="8" t="s">
        <v>10</v>
      </c>
      <c r="J11" s="8"/>
      <c r="K11" s="8"/>
      <c r="L11" s="8" t="s">
        <v>10</v>
      </c>
    </row>
    <row r="12" spans="1:12" ht="12" customHeight="1" x14ac:dyDescent="0.2">
      <c r="A12" s="20"/>
      <c r="B12" s="8" t="s">
        <v>16</v>
      </c>
      <c r="C12" s="8" t="s">
        <v>17</v>
      </c>
      <c r="D12" s="8"/>
      <c r="E12" s="8" t="s">
        <v>16</v>
      </c>
      <c r="F12" s="8" t="s">
        <v>17</v>
      </c>
      <c r="G12" s="8"/>
      <c r="H12" s="8" t="s">
        <v>16</v>
      </c>
      <c r="I12" s="8" t="s">
        <v>17</v>
      </c>
      <c r="J12" s="8"/>
      <c r="K12" s="8" t="s">
        <v>16</v>
      </c>
      <c r="L12" s="8" t="s">
        <v>17</v>
      </c>
    </row>
    <row r="13" spans="1:12" ht="3.9" customHeight="1" x14ac:dyDescent="0.2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3.9" customHeight="1" x14ac:dyDescent="0.2">
      <c r="A14" s="2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ht="20.100000000000001" customHeight="1" x14ac:dyDescent="0.2">
      <c r="A15" s="20" t="s">
        <v>3</v>
      </c>
      <c r="B15" s="37">
        <v>22769785</v>
      </c>
      <c r="C15" s="37">
        <v>50207446</v>
      </c>
      <c r="D15" s="37"/>
      <c r="E15" s="37">
        <v>10041356</v>
      </c>
      <c r="F15" s="37">
        <v>20445915</v>
      </c>
      <c r="G15" s="37"/>
      <c r="H15" s="37">
        <v>20918775</v>
      </c>
      <c r="I15" s="37">
        <v>60520773</v>
      </c>
      <c r="J15" s="37"/>
      <c r="K15" s="37">
        <v>53729916</v>
      </c>
      <c r="L15" s="37">
        <v>131174134</v>
      </c>
    </row>
    <row r="16" spans="1:12" ht="12" customHeight="1" x14ac:dyDescent="0.2">
      <c r="A16" s="20" t="s">
        <v>4</v>
      </c>
      <c r="B16" s="37">
        <v>23388781</v>
      </c>
      <c r="C16" s="37">
        <v>50903154</v>
      </c>
      <c r="D16" s="37"/>
      <c r="E16" s="37">
        <v>10150412</v>
      </c>
      <c r="F16" s="37">
        <v>21018161</v>
      </c>
      <c r="G16" s="37"/>
      <c r="H16" s="37">
        <v>21469063</v>
      </c>
      <c r="I16" s="37">
        <v>63160756</v>
      </c>
      <c r="J16" s="37"/>
      <c r="K16" s="37">
        <v>55008256</v>
      </c>
      <c r="L16" s="37">
        <v>135082071</v>
      </c>
    </row>
    <row r="17" spans="1:12" ht="12" customHeight="1" x14ac:dyDescent="0.2">
      <c r="A17" s="20" t="s">
        <v>5</v>
      </c>
      <c r="B17" s="34">
        <v>20595144</v>
      </c>
      <c r="C17" s="34">
        <v>44002135</v>
      </c>
      <c r="D17" s="34"/>
      <c r="E17" s="34">
        <v>8806616</v>
      </c>
      <c r="F17" s="34">
        <v>18880203</v>
      </c>
      <c r="G17" s="34"/>
      <c r="H17" s="34">
        <v>17936488</v>
      </c>
      <c r="I17" s="34">
        <v>54769685</v>
      </c>
      <c r="J17" s="34"/>
      <c r="K17" s="37">
        <v>47338248</v>
      </c>
      <c r="L17" s="37">
        <v>117652023</v>
      </c>
    </row>
    <row r="18" spans="1:12" ht="12" customHeight="1" x14ac:dyDescent="0.2">
      <c r="A18" s="20" t="s">
        <v>6</v>
      </c>
      <c r="B18" s="34">
        <v>24213154</v>
      </c>
      <c r="C18" s="34">
        <v>52691635</v>
      </c>
      <c r="D18" s="34"/>
      <c r="E18" s="34">
        <v>10310869</v>
      </c>
      <c r="F18" s="34">
        <v>21099248</v>
      </c>
      <c r="G18" s="34"/>
      <c r="H18" s="34">
        <v>21727105</v>
      </c>
      <c r="I18" s="34">
        <v>63167453</v>
      </c>
      <c r="J18" s="34"/>
      <c r="K18" s="37">
        <v>56251128</v>
      </c>
      <c r="L18" s="37">
        <v>136958336</v>
      </c>
    </row>
    <row r="19" spans="1:12" s="23" customFormat="1" ht="20.100000000000001" customHeight="1" x14ac:dyDescent="0.2">
      <c r="A19" s="22" t="s">
        <v>2</v>
      </c>
      <c r="B19" s="35">
        <v>90966864</v>
      </c>
      <c r="C19" s="35">
        <v>197804370</v>
      </c>
      <c r="D19" s="35"/>
      <c r="E19" s="35">
        <v>39309253</v>
      </c>
      <c r="F19" s="35">
        <v>81443527</v>
      </c>
      <c r="G19" s="35"/>
      <c r="H19" s="35">
        <v>82051431</v>
      </c>
      <c r="I19" s="35">
        <v>241618667</v>
      </c>
      <c r="J19" s="35"/>
      <c r="K19" s="35">
        <v>212327548</v>
      </c>
      <c r="L19" s="36">
        <v>520866564</v>
      </c>
    </row>
    <row r="20" spans="1:12" ht="12.75" customHeight="1" x14ac:dyDescent="0.2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ht="12.75" customHeight="1" x14ac:dyDescent="0.2">
      <c r="A21" s="25" t="s">
        <v>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ht="12.75" customHeight="1" x14ac:dyDescent="0.2">
      <c r="A22" s="25" t="s">
        <v>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s="24" customFormat="1" x14ac:dyDescent="0.2">
      <c r="A23" s="27" t="s">
        <v>14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s="24" customFormat="1" x14ac:dyDescent="0.2">
      <c r="A24" s="27" t="s">
        <v>15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 ht="15.9" customHeight="1" x14ac:dyDescent="0.2">
      <c r="A25" s="29" t="s">
        <v>27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1" t="s">
        <v>36</v>
      </c>
    </row>
    <row r="26" spans="1:12" ht="3.9" customHeight="1" x14ac:dyDescent="0.2">
      <c r="A26" s="32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77345-162F-4990-8CD2-912698523153}">
  <dimension ref="A1:L26"/>
  <sheetViews>
    <sheetView zoomScaleNormal="100" workbookViewId="0">
      <selection activeCell="M1" sqref="M1"/>
    </sheetView>
  </sheetViews>
  <sheetFormatPr baseColWidth="10" defaultColWidth="11" defaultRowHeight="10.199999999999999" x14ac:dyDescent="0.2"/>
  <cols>
    <col min="1" max="1" width="31.6640625" style="3" customWidth="1"/>
    <col min="2" max="3" width="12" style="3" customWidth="1"/>
    <col min="4" max="4" width="3" style="3" customWidth="1"/>
    <col min="5" max="6" width="12" style="3" customWidth="1"/>
    <col min="7" max="7" width="3" style="3" customWidth="1"/>
    <col min="8" max="9" width="12" style="3" customWidth="1"/>
    <col min="10" max="10" width="3" style="3" customWidth="1"/>
    <col min="11" max="12" width="12" style="3" customWidth="1"/>
    <col min="13" max="16384" width="11" style="3"/>
  </cols>
  <sheetData>
    <row r="1" spans="1:12" s="4" customFormat="1" ht="34.5" customHeight="1" x14ac:dyDescent="0.3">
      <c r="A1" s="1" t="s">
        <v>0</v>
      </c>
    </row>
    <row r="2" spans="1:12" s="4" customFormat="1" ht="5.0999999999999996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39.9" customHeight="1" x14ac:dyDescent="0.3">
      <c r="A3" s="7" t="s">
        <v>19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5" customHeight="1" x14ac:dyDescent="0.3">
      <c r="A4" s="9" t="s">
        <v>31</v>
      </c>
      <c r="B4" s="8"/>
      <c r="C4" s="8"/>
      <c r="D4" s="8"/>
      <c r="E4" s="8"/>
      <c r="F4" s="8"/>
      <c r="G4" s="8"/>
      <c r="H4" s="8"/>
      <c r="I4" s="8"/>
      <c r="J4" s="8"/>
      <c r="K4" s="8"/>
      <c r="L4" s="10" t="s">
        <v>11</v>
      </c>
    </row>
    <row r="5" spans="1:12" ht="15.9" customHeight="1" x14ac:dyDescent="0.3">
      <c r="A5" s="11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33" t="s">
        <v>18</v>
      </c>
    </row>
    <row r="6" spans="1:12" ht="3.9" customHeight="1" x14ac:dyDescent="0.2">
      <c r="A6" s="13"/>
      <c r="B6" s="8"/>
      <c r="C6" s="15"/>
      <c r="D6" s="15"/>
      <c r="E6" s="8"/>
      <c r="F6" s="15"/>
      <c r="G6" s="15"/>
      <c r="H6" s="8"/>
      <c r="I6" s="15"/>
      <c r="J6" s="15"/>
      <c r="K6" s="8"/>
      <c r="L6" s="15"/>
    </row>
    <row r="7" spans="1:12" ht="3.9" customHeight="1" x14ac:dyDescent="0.2">
      <c r="B7" s="18"/>
      <c r="C7" s="19"/>
      <c r="D7" s="19"/>
      <c r="E7" s="18"/>
      <c r="F7" s="19"/>
      <c r="G7" s="19"/>
      <c r="H7" s="18"/>
      <c r="I7" s="19"/>
      <c r="J7" s="19"/>
      <c r="K7" s="18"/>
      <c r="L7" s="19"/>
    </row>
    <row r="8" spans="1:12" ht="12" customHeight="1" x14ac:dyDescent="0.2">
      <c r="A8" s="20" t="s">
        <v>1</v>
      </c>
      <c r="B8" s="8"/>
      <c r="C8" s="8" t="s">
        <v>7</v>
      </c>
      <c r="D8" s="8"/>
      <c r="E8" s="8"/>
      <c r="F8" s="8" t="s">
        <v>8</v>
      </c>
      <c r="G8" s="8"/>
      <c r="H8" s="8"/>
      <c r="I8" s="8" t="s">
        <v>9</v>
      </c>
      <c r="J8" s="8"/>
      <c r="K8" s="8"/>
      <c r="L8" s="8" t="s">
        <v>2</v>
      </c>
    </row>
    <row r="9" spans="1:12" ht="3.9" customHeight="1" x14ac:dyDescent="0.2">
      <c r="B9" s="15"/>
      <c r="C9" s="15"/>
      <c r="D9" s="16"/>
      <c r="E9" s="15"/>
      <c r="F9" s="15"/>
      <c r="G9" s="16"/>
      <c r="H9" s="15"/>
      <c r="I9" s="15"/>
      <c r="J9" s="16"/>
      <c r="K9" s="15"/>
      <c r="L9" s="15"/>
    </row>
    <row r="10" spans="1:12" ht="3.9" customHeight="1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 ht="12" customHeight="1" x14ac:dyDescent="0.2">
      <c r="A11" s="20"/>
      <c r="B11" s="8"/>
      <c r="C11" s="8" t="s">
        <v>10</v>
      </c>
      <c r="D11" s="8"/>
      <c r="E11" s="8"/>
      <c r="F11" s="8" t="s">
        <v>10</v>
      </c>
      <c r="G11" s="8"/>
      <c r="H11" s="8"/>
      <c r="I11" s="8" t="s">
        <v>10</v>
      </c>
      <c r="J11" s="8"/>
      <c r="K11" s="8"/>
      <c r="L11" s="8" t="s">
        <v>10</v>
      </c>
    </row>
    <row r="12" spans="1:12" ht="12" customHeight="1" x14ac:dyDescent="0.2">
      <c r="A12" s="20"/>
      <c r="B12" s="8" t="s">
        <v>16</v>
      </c>
      <c r="C12" s="8" t="s">
        <v>17</v>
      </c>
      <c r="D12" s="8"/>
      <c r="E12" s="8" t="s">
        <v>16</v>
      </c>
      <c r="F12" s="8" t="s">
        <v>17</v>
      </c>
      <c r="G12" s="8"/>
      <c r="H12" s="8" t="s">
        <v>16</v>
      </c>
      <c r="I12" s="8" t="s">
        <v>17</v>
      </c>
      <c r="J12" s="8"/>
      <c r="K12" s="8" t="s">
        <v>16</v>
      </c>
      <c r="L12" s="8" t="s">
        <v>17</v>
      </c>
    </row>
    <row r="13" spans="1:12" ht="3.9" customHeight="1" x14ac:dyDescent="0.2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3.9" customHeight="1" x14ac:dyDescent="0.2">
      <c r="A14" s="2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ht="20.100000000000001" customHeight="1" x14ac:dyDescent="0.2">
      <c r="A15" s="20" t="s">
        <v>3</v>
      </c>
      <c r="B15" s="34">
        <v>22770186</v>
      </c>
      <c r="C15" s="34">
        <v>51207596</v>
      </c>
      <c r="D15" s="34"/>
      <c r="E15" s="34">
        <v>10344933</v>
      </c>
      <c r="F15" s="34">
        <v>21079132</v>
      </c>
      <c r="G15" s="34"/>
      <c r="H15" s="34">
        <v>20922119</v>
      </c>
      <c r="I15" s="34">
        <v>61065094</v>
      </c>
      <c r="J15" s="34"/>
      <c r="K15" s="34">
        <v>54037238</v>
      </c>
      <c r="L15" s="34">
        <v>133351822</v>
      </c>
    </row>
    <row r="16" spans="1:12" ht="12" customHeight="1" x14ac:dyDescent="0.2">
      <c r="A16" s="20" t="s">
        <v>4</v>
      </c>
      <c r="B16" s="34">
        <v>22303728</v>
      </c>
      <c r="C16" s="34">
        <v>50267109</v>
      </c>
      <c r="D16" s="34"/>
      <c r="E16" s="34">
        <v>10285484</v>
      </c>
      <c r="F16" s="34">
        <v>21237266</v>
      </c>
      <c r="G16" s="34"/>
      <c r="H16" s="34">
        <v>20785985</v>
      </c>
      <c r="I16" s="34">
        <v>61568347</v>
      </c>
      <c r="J16" s="34"/>
      <c r="K16" s="34">
        <v>53375197</v>
      </c>
      <c r="L16" s="34">
        <v>133072722</v>
      </c>
    </row>
    <row r="17" spans="1:12" ht="12" customHeight="1" x14ac:dyDescent="0.2">
      <c r="A17" s="20" t="s">
        <v>5</v>
      </c>
      <c r="B17" s="34">
        <v>19958782</v>
      </c>
      <c r="C17" s="34">
        <v>45115320</v>
      </c>
      <c r="D17" s="34"/>
      <c r="E17" s="34">
        <v>8982209</v>
      </c>
      <c r="F17" s="34">
        <v>18928817</v>
      </c>
      <c r="G17" s="34"/>
      <c r="H17" s="34">
        <v>17848228</v>
      </c>
      <c r="I17" s="34">
        <v>54103099</v>
      </c>
      <c r="J17" s="34"/>
      <c r="K17" s="34">
        <v>46789219</v>
      </c>
      <c r="L17" s="34">
        <v>118147236</v>
      </c>
    </row>
    <row r="18" spans="1:12" ht="12" customHeight="1" x14ac:dyDescent="0.2">
      <c r="A18" s="20" t="s">
        <v>6</v>
      </c>
      <c r="B18" s="34">
        <v>23657330</v>
      </c>
      <c r="C18" s="34">
        <v>52266787</v>
      </c>
      <c r="D18" s="34"/>
      <c r="E18" s="34">
        <v>10487843</v>
      </c>
      <c r="F18" s="34">
        <v>21297112</v>
      </c>
      <c r="G18" s="34"/>
      <c r="H18" s="34">
        <v>21210733</v>
      </c>
      <c r="I18" s="34">
        <v>62014044</v>
      </c>
      <c r="J18" s="34"/>
      <c r="K18" s="37">
        <v>55355906</v>
      </c>
      <c r="L18" s="37">
        <v>135577943</v>
      </c>
    </row>
    <row r="19" spans="1:12" s="23" customFormat="1" ht="20.100000000000001" customHeight="1" x14ac:dyDescent="0.2">
      <c r="A19" s="22" t="s">
        <v>2</v>
      </c>
      <c r="B19" s="35">
        <v>88690026</v>
      </c>
      <c r="C19" s="35">
        <v>198856812</v>
      </c>
      <c r="D19" s="35"/>
      <c r="E19" s="35">
        <v>40100469</v>
      </c>
      <c r="F19" s="35">
        <v>82542327</v>
      </c>
      <c r="G19" s="35"/>
      <c r="H19" s="35">
        <v>80767065</v>
      </c>
      <c r="I19" s="35">
        <v>238750584</v>
      </c>
      <c r="J19" s="35"/>
      <c r="K19" s="35">
        <v>209557560</v>
      </c>
      <c r="L19" s="36">
        <v>520149723</v>
      </c>
    </row>
    <row r="20" spans="1:12" ht="12.75" customHeight="1" x14ac:dyDescent="0.2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ht="12.75" customHeight="1" x14ac:dyDescent="0.2">
      <c r="A21" s="25" t="s">
        <v>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ht="12.75" customHeight="1" x14ac:dyDescent="0.2">
      <c r="A22" s="25" t="s">
        <v>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s="24" customFormat="1" x14ac:dyDescent="0.2">
      <c r="A23" s="27" t="s">
        <v>14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s="24" customFormat="1" x14ac:dyDescent="0.2">
      <c r="A24" s="27" t="s">
        <v>15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 ht="15.9" customHeight="1" x14ac:dyDescent="0.2">
      <c r="A25" s="29" t="s">
        <v>27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1" t="s">
        <v>33</v>
      </c>
    </row>
    <row r="26" spans="1:12" ht="3.9" customHeight="1" x14ac:dyDescent="0.2">
      <c r="A26" s="32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Faveri Paolo (DF)</dc:creator>
  <cp:lastModifiedBy>Casalino Coralie (DF)</cp:lastModifiedBy>
  <cp:lastPrinted>2020-05-20T07:27:23Z</cp:lastPrinted>
  <dcterms:created xsi:type="dcterms:W3CDTF">2013-10-01T12:28:52Z</dcterms:created>
  <dcterms:modified xsi:type="dcterms:W3CDTF">2026-01-18T14:59:02Z</dcterms:modified>
</cp:coreProperties>
</file>