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9\D09_04\depenses\"/>
    </mc:Choice>
  </mc:AlternateContent>
  <xr:revisionPtr revIDLastSave="0" documentId="8_{DF2B3D46-3581-49FB-AD4C-582A7C4BB2B3}" xr6:coauthVersionLast="47" xr6:coauthVersionMax="47" xr10:uidLastSave="{00000000-0000-0000-0000-000000000000}"/>
  <bookViews>
    <workbookView xWindow="-120" yWindow="-120" windowWidth="29040" windowHeight="15720" xr2:uid="{EBC800F2-FA71-4EB1-80E5-1F815FB03D24}"/>
  </bookViews>
  <sheets>
    <sheet name="2023-2024" sheetId="22" r:id="rId1"/>
    <sheet name="2022-2023" sheetId="21" r:id="rId2"/>
    <sheet name="2021-2022" sheetId="20" r:id="rId3"/>
    <sheet name="2020-2021" sheetId="19" r:id="rId4"/>
    <sheet name="2019-2020" sheetId="18" r:id="rId5"/>
    <sheet name="2018-2019" sheetId="17" r:id="rId6"/>
    <sheet name="2017-2018" sheetId="16" r:id="rId7"/>
    <sheet name="2016-2017" sheetId="15" r:id="rId8"/>
    <sheet name="2015-2016" sheetId="14" r:id="rId9"/>
    <sheet name="2014-2015" sheetId="13" r:id="rId10"/>
    <sheet name="2013-2014 (nouvelle enquête)" sheetId="12" r:id="rId11"/>
    <sheet name="2012-2013 (ancienne enquête)" sheetId="10" r:id="rId12"/>
    <sheet name="2011-2012" sheetId="9" r:id="rId13"/>
    <sheet name="2010-2011" sheetId="8" r:id="rId14"/>
    <sheet name="2009-2010" sheetId="6" r:id="rId15"/>
    <sheet name="2008-2009" sheetId="5" r:id="rId16"/>
    <sheet name="2007-2008" sheetId="4" r:id="rId17"/>
    <sheet name="2006-2007" sheetId="3" r:id="rId18"/>
    <sheet name="2005-2006" sheetId="2" r:id="rId19"/>
    <sheet name="2004-2005" sheetId="1" r:id="rId20"/>
  </sheets>
  <definedNames>
    <definedName name="BusQuery.INVESTIS.TC206_94.1.1">#N/A</definedName>
    <definedName name="BusQuery.INVESTIS.TC302_93.1.1">#N/A</definedName>
    <definedName name="_xlnm.Print_Area" localSheetId="19">'2004-2005'!$A$1:$I$45</definedName>
    <definedName name="_xlnm.Print_Area" localSheetId="18">'2005-2006'!$A$1:$I$45</definedName>
    <definedName name="_xlnm.Print_Area" localSheetId="17">'2006-2007'!$A$1:$I$45</definedName>
    <definedName name="_xlnm.Print_Area" localSheetId="16">'2007-2008'!$A$1:$I$45</definedName>
    <definedName name="_xlnm.Print_Area" localSheetId="15">'2008-2009'!$A$1:$I$45</definedName>
    <definedName name="_xlnm.Print_Area" localSheetId="14">'2009-2010'!$A$1:$I$45</definedName>
    <definedName name="_xlnm.Print_Area" localSheetId="13">'2010-2011'!$A$1:$I$45</definedName>
    <definedName name="_xlnm.Print_Area" localSheetId="12">'2011-2012'!$A$1:$I$45</definedName>
    <definedName name="_xlnm.Print_Area" localSheetId="11">'2012-2013 (ancienne enquête)'!$A$1:$I$45</definedName>
    <definedName name="_xlnm.Print_Area" localSheetId="10">'2013-2014 (nouvelle enquête)'!$A$1:$H$45</definedName>
    <definedName name="_xlnm.Print_Area" localSheetId="9">'2014-2015'!$A$1:$H$45</definedName>
    <definedName name="_xlnm.Print_Area" localSheetId="8">'2015-2016'!$A$1:$H$45</definedName>
    <definedName name="_xlnm.Print_Area" localSheetId="7">'2016-2017'!$A$1:$H$45</definedName>
    <definedName name="_xlnm.Print_Area" localSheetId="6">'2017-2018'!$A$1:$H$45</definedName>
    <definedName name="_xlnm.Print_Area" localSheetId="5">'2018-2019'!$A$1:$H$45</definedName>
    <definedName name="_xlnm.Print_Area" localSheetId="4">'2019-2020'!$A$1:$H$45</definedName>
    <definedName name="_xlnm.Print_Area" localSheetId="2">'2021-2022'!$A$1:$H$45</definedName>
    <definedName name="_xlnm.Print_Area" localSheetId="1">'2022-2023'!$A$1:$H$45</definedName>
    <definedName name="_xlnm.Print_Area" localSheetId="0">'2023-2024'!$A$1:$H$45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0" l="1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15" i="20"/>
  <c r="B41" i="20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15" i="12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15" i="13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15" i="14"/>
</calcChain>
</file>

<file path=xl/sharedStrings.xml><?xml version="1.0" encoding="utf-8"?>
<sst xmlns="http://schemas.openxmlformats.org/spreadsheetml/2006/main" count="1040" uniqueCount="120">
  <si>
    <t>Office cantonal de la statistique - OCSTAT</t>
  </si>
  <si>
    <t>Dépenses de construction en Suisse, par canton,</t>
  </si>
  <si>
    <t>Chiffres annuels</t>
  </si>
  <si>
    <t>Suisse</t>
  </si>
  <si>
    <t>Dépenses réalisées en 2004</t>
  </si>
  <si>
    <t>Dépenses prévues en 2005</t>
  </si>
  <si>
    <t>En million</t>
  </si>
  <si>
    <t>Répartition</t>
  </si>
  <si>
    <t>Variation</t>
  </si>
  <si>
    <t>de francs</t>
  </si>
  <si>
    <t>en %</t>
  </si>
  <si>
    <t>annuelle en %</t>
  </si>
  <si>
    <t>Zurich</t>
  </si>
  <si>
    <t>Berne</t>
  </si>
  <si>
    <t>Vaud</t>
  </si>
  <si>
    <t>Argovie</t>
  </si>
  <si>
    <t>Saint-Gall</t>
  </si>
  <si>
    <t>Genève</t>
  </si>
  <si>
    <t>Tessin</t>
  </si>
  <si>
    <t>Lucerne</t>
  </si>
  <si>
    <t>Grison</t>
  </si>
  <si>
    <t>Valais</t>
  </si>
  <si>
    <t>Bâle-Campagne</t>
  </si>
  <si>
    <t>Fribourg</t>
  </si>
  <si>
    <t>Soleure</t>
  </si>
  <si>
    <t>Thurgovie</t>
  </si>
  <si>
    <t>Zoug</t>
  </si>
  <si>
    <t>Bâle-Ville</t>
  </si>
  <si>
    <t>Schwytz</t>
  </si>
  <si>
    <t>Neuchâtel</t>
  </si>
  <si>
    <t>Jura</t>
  </si>
  <si>
    <t>Uri</t>
  </si>
  <si>
    <t>Schaffhouse</t>
  </si>
  <si>
    <t>Nidwald</t>
  </si>
  <si>
    <t>Appenzell Rhodes-Extérieures</t>
  </si>
  <si>
    <t>Obwald</t>
  </si>
  <si>
    <t>Glaris</t>
  </si>
  <si>
    <t>Appenzell Rhodes-Intérieures</t>
  </si>
  <si>
    <t>Non répartis</t>
  </si>
  <si>
    <r>
      <t>Source</t>
    </r>
    <r>
      <rPr>
        <i/>
        <sz val="8"/>
        <rFont val="Arial Narrow"/>
        <family val="2"/>
      </rPr>
      <t xml:space="preserve"> : Office fédéral de la statistique - Statistique suisse de la construction</t>
    </r>
  </si>
  <si>
    <t>Grisons</t>
  </si>
  <si>
    <t>Dépenses réalisées en 2005</t>
  </si>
  <si>
    <t>Dépenses prévues en 2006</t>
  </si>
  <si>
    <t>Dépenses réalisées en 2006</t>
  </si>
  <si>
    <t>Dépenses prévues en 2007</t>
  </si>
  <si>
    <t>Schaffouse</t>
  </si>
  <si>
    <t>Appenzel-Rhodes extérieures</t>
  </si>
  <si>
    <t>Appenzell-Rhodes Intérieures</t>
  </si>
  <si>
    <t>Dépenses réalisées en 2007</t>
  </si>
  <si>
    <t>Dépenses prévues en 2008</t>
  </si>
  <si>
    <t>Dépenses réalisées en 2008</t>
  </si>
  <si>
    <t>Dépenses prévues en 2009</t>
  </si>
  <si>
    <t>Dépenses réalisées en 2009</t>
  </si>
  <si>
    <t>Dépenses prévues en 2010</t>
  </si>
  <si>
    <t>Date de mise à jour : 17.11.2010</t>
  </si>
  <si>
    <t>Date de mise à jour : 05.12.2011</t>
  </si>
  <si>
    <t>Dépenses réalisées en 2010</t>
  </si>
  <si>
    <t>Dépenses prévues en 2011</t>
  </si>
  <si>
    <t>Dépenses réalisées en 2011</t>
  </si>
  <si>
    <t>Dépenses prévues en 2012</t>
  </si>
  <si>
    <t>réalisées en 2011 ou prévues en 2012</t>
  </si>
  <si>
    <t>réalisées en 2010 ou prévues en 2011</t>
  </si>
  <si>
    <t>réalisées en 2009 ou prévues en 2010</t>
  </si>
  <si>
    <t>réalisées en 2008 ou prévues en 2009</t>
  </si>
  <si>
    <t>réalisées en 2007 ou prévues en 2008</t>
  </si>
  <si>
    <t>réalisées en 2006 ou prévues en 2007</t>
  </si>
  <si>
    <t>réalisées en 2005 ou prévues en 2006</t>
  </si>
  <si>
    <t>réalisées en 2004 ou prévues en 2005</t>
  </si>
  <si>
    <t>Date de mise à jour : 22.11.2012</t>
  </si>
  <si>
    <t>réalisées en 2012 ou prévues en 2013</t>
  </si>
  <si>
    <t>Dépenses réalisées en 2012</t>
  </si>
  <si>
    <t>Dépenses prévues en 2013</t>
  </si>
  <si>
    <t>Appenzell Rh.-Ext.</t>
  </si>
  <si>
    <t>Appenzell Rh.-Int.</t>
  </si>
  <si>
    <t>Date de mise à jour : 11.03.2014</t>
  </si>
  <si>
    <t>…</t>
  </si>
  <si>
    <t>Dépenses réalisées en 2013</t>
  </si>
  <si>
    <t>Dépenses réalisées en 2014</t>
  </si>
  <si>
    <t>Dépenses réalisées en 2015</t>
  </si>
  <si>
    <t>Dépenses réalisées en 2016</t>
  </si>
  <si>
    <t>Dépenses réalisées en 2017</t>
  </si>
  <si>
    <t>par canton</t>
  </si>
  <si>
    <t>T 09.04.2.06</t>
  </si>
  <si>
    <t>Dépenses réalisées en 2018</t>
  </si>
  <si>
    <t>Schwyz</t>
  </si>
  <si>
    <t>Date de mise à jour : 22.09.2020</t>
  </si>
  <si>
    <t>Appenzell Rh.-E.</t>
  </si>
  <si>
    <t>Appenzell Rh.-I.</t>
  </si>
  <si>
    <t>Dépenses réalisées en 2019</t>
  </si>
  <si>
    <t>Date de mise à jour : 24.08.2021</t>
  </si>
  <si>
    <t>Dépenses réalisées en 2020</t>
  </si>
  <si>
    <t>Date de mise à jour : 14.09.2022</t>
  </si>
  <si>
    <t>Dépenses réalisées en 2021</t>
  </si>
  <si>
    <t>Date de mise à jour : 23.08.2023</t>
  </si>
  <si>
    <t>Dépenses réalisées en 2022</t>
  </si>
  <si>
    <t xml:space="preserve">Dépenses en 2022 et réserves de travail pour 2023 dans la construction en Suisse, </t>
  </si>
  <si>
    <t>Réserves de travail pour 2023</t>
  </si>
  <si>
    <t xml:space="preserve">Dépenses en 2021 et réserves de travail pour 2022 dans la construction en Suisse, </t>
  </si>
  <si>
    <t>Réserves de travail pour 2022</t>
  </si>
  <si>
    <t>Réserves de travail pour 2014</t>
  </si>
  <si>
    <t xml:space="preserve">Dépenses en 2013 et réserves de travail pour 2014 dans la construction en Suisse, </t>
  </si>
  <si>
    <t>Réserves de travail pour 2015</t>
  </si>
  <si>
    <t xml:space="preserve">Dépenses en 2014 et réserves de travail pour 2015 dans la construction en Suisse, </t>
  </si>
  <si>
    <t xml:space="preserve">Dépenses en 2015 et réserves de travail pour 2016 dans la construction en Suisse, </t>
  </si>
  <si>
    <t>Réserves de travail pour 2016</t>
  </si>
  <si>
    <t>Réserves de travail pour 2017</t>
  </si>
  <si>
    <t xml:space="preserve">Dépenses en 2016 et réserves de travail pour 2017 dans la construction en Suisse, </t>
  </si>
  <si>
    <t>Réserves de travail pour 2018</t>
  </si>
  <si>
    <t xml:space="preserve">Dépenses en 2017 et réserves de travail pour 2018 dans la construction en Suisse, </t>
  </si>
  <si>
    <t>Réserves de travail pour 2019</t>
  </si>
  <si>
    <t xml:space="preserve">Dépenses en 2018 et réserves de travail pour 2019 dans la construction en Suisse, </t>
  </si>
  <si>
    <t>Réserves de travail pour 2020</t>
  </si>
  <si>
    <t xml:space="preserve">Dépenses en 2019 et réserves de travail pour 2020 dans la construction en Suisse, </t>
  </si>
  <si>
    <t>Réserves de travail pour 2021</t>
  </si>
  <si>
    <t xml:space="preserve">Dépenses en 2020 et réserves de travail pour 2021 dans la construction en Suisse, </t>
  </si>
  <si>
    <t>Date de mise à jour : 30.07.2024</t>
  </si>
  <si>
    <t>Dépenses réalisées en 2023</t>
  </si>
  <si>
    <t>Réserves de travail pour 2024</t>
  </si>
  <si>
    <t xml:space="preserve">Dépenses en 2023 et réserves de travail pour 2024 dans la construction en Suisse, </t>
  </si>
  <si>
    <t>Date de mise à jour : 09.09.2025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</si>
</sst>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fr.&quot;\ #,##0.00;[Red]&quot;fr.&quot;\ \-#,##0.00"/>
    <numFmt numFmtId="166" formatCode="0.0"/>
    <numFmt numFmtId="167" formatCode="#,##0.0"/>
    <numFmt numFmtId="168" formatCode="#\ ###\ ##0\ \ ;\-#\ ###\ ##0\ \ ;\-\ \ "/>
    <numFmt numFmtId="169" formatCode="&quot; &quot;0.0"/>
    <numFmt numFmtId="170" formatCode="_ [$€-2]\ * #,##0.00_ ;_ [$€-2]\ * \-#,##0.00_ ;_ [$€-2]\ * &quot;-&quot;??_ "/>
    <numFmt numFmtId="171" formatCode="\ 0.0"/>
    <numFmt numFmtId="181" formatCode="#,##0.000"/>
    <numFmt numFmtId="182" formatCode="#,##0.0000"/>
    <numFmt numFmtId="191" formatCode="0.0_ ;\-0.0\ "/>
    <numFmt numFmtId="198" formatCode="#.#\ \ ;\-#.#\ \ ;\-\ "/>
  </numFmts>
  <fonts count="33" x14ac:knownFonts="1">
    <font>
      <sz val="8"/>
      <name val="Arial Narrow"/>
    </font>
    <font>
      <sz val="8"/>
      <name val="Arial Narrow"/>
    </font>
    <font>
      <sz val="10"/>
      <name val="MS Sans Serif"/>
      <family val="2"/>
    </font>
    <font>
      <b/>
      <sz val="8.5"/>
      <name val="Arial"/>
      <family val="2"/>
    </font>
    <font>
      <b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b/>
      <sz val="10"/>
      <color indexed="4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7"/>
      <color indexed="5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9"/>
      <color indexed="62"/>
      <name val="Arial"/>
      <family val="2"/>
    </font>
    <font>
      <i/>
      <sz val="7"/>
      <name val="Arial"/>
      <family val="2"/>
    </font>
    <font>
      <sz val="7"/>
      <color indexed="62"/>
      <name val="Arial"/>
      <family val="2"/>
    </font>
    <font>
      <sz val="7"/>
      <name val="Arial"/>
      <family val="2"/>
    </font>
    <font>
      <sz val="8"/>
      <name val="Arial Narrow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18"/>
        <bgColor indexed="64"/>
      </patternFill>
    </fill>
    <fill>
      <patternFill patternType="solid">
        <fgColor indexed="36"/>
        <bgColor indexed="36"/>
      </patternFill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10"/>
      </top>
      <bottom style="hair">
        <color indexed="1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14"/>
      </bottom>
      <diagonal/>
    </border>
    <border>
      <left/>
      <right/>
      <top style="hair">
        <color indexed="14"/>
      </top>
      <bottom style="hair">
        <color indexed="14"/>
      </bottom>
      <diagonal/>
    </border>
    <border>
      <left/>
      <right/>
      <top/>
      <bottom style="thin">
        <color indexed="10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48"/>
      </bottom>
      <diagonal/>
    </border>
  </borders>
  <cellStyleXfs count="41">
    <xf numFmtId="0" fontId="0" fillId="0" borderId="0"/>
    <xf numFmtId="0" fontId="24" fillId="4" borderId="1" applyNumberFormat="0" applyAlignment="0" applyProtection="0"/>
    <xf numFmtId="0" fontId="25" fillId="4" borderId="2" applyNumberFormat="0" applyAlignment="0" applyProtection="0"/>
    <xf numFmtId="3" fontId="15" fillId="5" borderId="3" applyNumberFormat="0" applyFill="0" applyBorder="0">
      <alignment horizontal="left"/>
    </xf>
    <xf numFmtId="0" fontId="26" fillId="3" borderId="2" applyNumberFormat="0" applyAlignment="0" applyProtection="0"/>
    <xf numFmtId="0" fontId="27" fillId="0" borderId="4" applyNumberFormat="0" applyFill="0" applyAlignment="0" applyProtection="0"/>
    <xf numFmtId="0" fontId="28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0" fontId="16" fillId="0" borderId="5" applyNumberFormat="0" applyFont="0" applyFill="0" applyAlignment="0"/>
    <xf numFmtId="3" fontId="16" fillId="6" borderId="6" applyNumberFormat="0" applyFont="0" applyBorder="0" applyAlignment="0"/>
    <xf numFmtId="0" fontId="29" fillId="2" borderId="0" applyNumberFormat="0" applyBorder="0" applyAlignment="0" applyProtection="0"/>
    <xf numFmtId="0" fontId="17" fillId="0" borderId="0" applyNumberFormat="0" applyFont="0" applyAlignment="0">
      <alignment vertical="center"/>
    </xf>
    <xf numFmtId="3" fontId="16" fillId="0" borderId="7" applyNumberFormat="0" applyFont="0" applyAlignment="0">
      <alignment vertical="center"/>
    </xf>
    <xf numFmtId="3" fontId="16" fillId="0" borderId="8" applyNumberFormat="0" applyFont="0" applyAlignment="0">
      <alignment horizontal="right" vertical="center"/>
    </xf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30" fillId="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31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3" fontId="18" fillId="0" borderId="0">
      <alignment horizontal="right" vertical="center"/>
    </xf>
    <xf numFmtId="1" fontId="19" fillId="0" borderId="0" applyNumberFormat="0">
      <alignment horizontal="left"/>
    </xf>
    <xf numFmtId="3" fontId="20" fillId="0" borderId="0" applyNumberFormat="0">
      <alignment horizontal="right" vertical="center"/>
    </xf>
    <xf numFmtId="3" fontId="20" fillId="0" borderId="7" applyNumberFormat="0">
      <alignment horizontal="left" vertical="center"/>
    </xf>
    <xf numFmtId="0" fontId="2" fillId="0" borderId="0"/>
    <xf numFmtId="3" fontId="16" fillId="0" borderId="7" applyFill="0" applyBorder="0" applyAlignment="0">
      <alignment vertical="center"/>
    </xf>
    <xf numFmtId="0" fontId="17" fillId="0" borderId="0" applyNumberFormat="0" applyFill="0" applyBorder="0" applyAlignment="0"/>
    <xf numFmtId="0" fontId="17" fillId="0" borderId="0" applyNumberFormat="0" applyFill="0" applyBorder="0">
      <alignment vertical="center"/>
    </xf>
    <xf numFmtId="3" fontId="16" fillId="0" borderId="0" applyNumberFormat="0">
      <alignment horizontal="right" vertical="center"/>
    </xf>
    <xf numFmtId="3" fontId="18" fillId="0" borderId="0" applyNumberFormat="0">
      <alignment horizontal="left" vertical="center"/>
    </xf>
    <xf numFmtId="0" fontId="21" fillId="0" borderId="0">
      <alignment vertical="center"/>
    </xf>
  </cellStyleXfs>
  <cellXfs count="90">
    <xf numFmtId="0" fontId="0" fillId="0" borderId="0" xfId="0"/>
    <xf numFmtId="0" fontId="3" fillId="0" borderId="0" xfId="0" applyFont="1"/>
    <xf numFmtId="0" fontId="0" fillId="0" borderId="0" xfId="0" applyAlignment="1"/>
    <xf numFmtId="0" fontId="0" fillId="0" borderId="0" xfId="0" applyBorder="1"/>
    <xf numFmtId="0" fontId="0" fillId="0" borderId="9" xfId="0" applyBorder="1"/>
    <xf numFmtId="0" fontId="4" fillId="0" borderId="0" xfId="29" applyFont="1" applyAlignment="1"/>
    <xf numFmtId="0" fontId="1" fillId="0" borderId="0" xfId="0" applyFont="1" applyBorder="1" applyAlignment="1"/>
    <xf numFmtId="0" fontId="1" fillId="0" borderId="0" xfId="0" applyFont="1" applyBorder="1"/>
    <xf numFmtId="3" fontId="5" fillId="0" borderId="0" xfId="0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/>
    <xf numFmtId="0" fontId="6" fillId="0" borderId="0" xfId="0" applyFont="1" applyAlignment="1">
      <alignment horizontal="right"/>
    </xf>
    <xf numFmtId="0" fontId="1" fillId="0" borderId="9" xfId="0" applyFont="1" applyBorder="1"/>
    <xf numFmtId="0" fontId="0" fillId="0" borderId="10" xfId="0" applyBorder="1"/>
    <xf numFmtId="0" fontId="1" fillId="0" borderId="10" xfId="0" applyFont="1" applyBorder="1"/>
    <xf numFmtId="0" fontId="1" fillId="0" borderId="10" xfId="0" applyFont="1" applyBorder="1" applyAlignment="1"/>
    <xf numFmtId="0" fontId="1" fillId="0" borderId="0" xfId="0" applyFont="1" applyAlignment="1">
      <alignment horizontal="right"/>
    </xf>
    <xf numFmtId="0" fontId="1" fillId="0" borderId="9" xfId="0" applyFont="1" applyBorder="1" applyAlignment="1"/>
    <xf numFmtId="0" fontId="1" fillId="0" borderId="0" xfId="0" applyFont="1" applyAlignment="1">
      <alignment horizontal="right" wrapText="1"/>
    </xf>
    <xf numFmtId="0" fontId="7" fillId="0" borderId="0" xfId="29" applyFont="1" applyBorder="1"/>
    <xf numFmtId="3" fontId="1" fillId="0" borderId="0" xfId="0" applyNumberFormat="1" applyFont="1" applyBorder="1" applyAlignment="1"/>
    <xf numFmtId="3" fontId="7" fillId="0" borderId="0" xfId="0" applyNumberFormat="1" applyFont="1" applyBorder="1" applyAlignment="1"/>
    <xf numFmtId="3" fontId="8" fillId="0" borderId="0" xfId="0" applyNumberFormat="1" applyFont="1" applyBorder="1" applyAlignment="1"/>
    <xf numFmtId="0" fontId="8" fillId="0" borderId="0" xfId="29" applyFont="1" applyBorder="1"/>
    <xf numFmtId="3" fontId="9" fillId="0" borderId="0" xfId="0" applyNumberFormat="1" applyFont="1" applyBorder="1" applyAlignment="1"/>
    <xf numFmtId="1" fontId="8" fillId="0" borderId="0" xfId="0" applyNumberFormat="1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0" fontId="12" fillId="0" borderId="0" xfId="0" applyFont="1"/>
    <xf numFmtId="168" fontId="1" fillId="0" borderId="0" xfId="0" applyNumberFormat="1" applyFont="1" applyBorder="1" applyAlignment="1"/>
    <xf numFmtId="168" fontId="9" fillId="0" borderId="0" xfId="0" applyNumberFormat="1" applyFont="1" applyBorder="1" applyAlignment="1"/>
    <xf numFmtId="168" fontId="8" fillId="0" borderId="0" xfId="0" applyNumberFormat="1" applyFont="1" applyBorder="1" applyAlignment="1"/>
    <xf numFmtId="166" fontId="1" fillId="0" borderId="0" xfId="0" applyNumberFormat="1" applyFont="1" applyBorder="1" applyAlignment="1">
      <alignment horizontal="right"/>
    </xf>
    <xf numFmtId="166" fontId="9" fillId="0" borderId="0" xfId="0" applyNumberFormat="1" applyFont="1" applyBorder="1" applyAlignment="1">
      <alignment horizontal="right"/>
    </xf>
    <xf numFmtId="166" fontId="8" fillId="0" borderId="0" xfId="0" applyNumberFormat="1" applyFont="1" applyBorder="1" applyAlignment="1">
      <alignment horizontal="right"/>
    </xf>
    <xf numFmtId="166" fontId="7" fillId="0" borderId="0" xfId="0" applyNumberFormat="1" applyFont="1" applyBorder="1" applyAlignment="1">
      <alignment horizontal="right"/>
    </xf>
    <xf numFmtId="0" fontId="0" fillId="0" borderId="11" xfId="0" applyBorder="1"/>
    <xf numFmtId="0" fontId="0" fillId="0" borderId="11" xfId="0" applyBorder="1" applyAlignment="1"/>
    <xf numFmtId="169" fontId="7" fillId="0" borderId="0" xfId="0" applyNumberFormat="1" applyFont="1" applyAlignment="1">
      <alignment horizontal="right"/>
    </xf>
    <xf numFmtId="169" fontId="8" fillId="0" borderId="0" xfId="0" applyNumberFormat="1" applyFont="1" applyAlignment="1">
      <alignment horizontal="right"/>
    </xf>
    <xf numFmtId="169" fontId="8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166" fontId="13" fillId="0" borderId="0" xfId="0" applyNumberFormat="1" applyFont="1" applyBorder="1" applyAlignment="1">
      <alignment horizontal="right"/>
    </xf>
    <xf numFmtId="168" fontId="13" fillId="0" borderId="0" xfId="0" applyNumberFormat="1" applyFont="1" applyBorder="1" applyAlignment="1"/>
    <xf numFmtId="3" fontId="13" fillId="0" borderId="0" xfId="0" applyNumberFormat="1" applyFont="1" applyBorder="1" applyAlignment="1"/>
    <xf numFmtId="167" fontId="8" fillId="0" borderId="0" xfId="0" applyNumberFormat="1" applyFont="1" applyBorder="1" applyAlignment="1"/>
    <xf numFmtId="167" fontId="1" fillId="0" borderId="0" xfId="0" applyNumberFormat="1" applyFont="1" applyAlignment="1"/>
    <xf numFmtId="167" fontId="7" fillId="0" borderId="0" xfId="0" applyNumberFormat="1" applyFont="1" applyBorder="1" applyAlignment="1"/>
    <xf numFmtId="0" fontId="7" fillId="0" borderId="0" xfId="0" applyFont="1" applyBorder="1" applyAlignment="1"/>
    <xf numFmtId="0" fontId="7" fillId="0" borderId="0" xfId="29" applyFont="1" applyBorder="1" applyAlignment="1"/>
    <xf numFmtId="168" fontId="7" fillId="0" borderId="0" xfId="0" applyNumberFormat="1" applyFont="1" applyBorder="1" applyAlignment="1">
      <alignment horizontal="right"/>
    </xf>
    <xf numFmtId="0" fontId="8" fillId="0" borderId="0" xfId="0" applyFont="1" applyBorder="1" applyAlignment="1"/>
    <xf numFmtId="0" fontId="8" fillId="0" borderId="0" xfId="29" applyFont="1" applyBorder="1" applyAlignment="1"/>
    <xf numFmtId="168" fontId="8" fillId="0" borderId="0" xfId="0" applyNumberFormat="1" applyFont="1" applyBorder="1" applyAlignment="1">
      <alignment horizontal="right"/>
    </xf>
    <xf numFmtId="167" fontId="7" fillId="0" borderId="0" xfId="0" applyNumberFormat="1" applyFont="1" applyBorder="1" applyAlignment="1">
      <alignment horizontal="right"/>
    </xf>
    <xf numFmtId="167" fontId="8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readingOrder="1"/>
    </xf>
    <xf numFmtId="3" fontId="8" fillId="0" borderId="0" xfId="0" applyNumberFormat="1" applyFont="1" applyBorder="1" applyAlignment="1">
      <alignment readingOrder="1"/>
    </xf>
    <xf numFmtId="171" fontId="8" fillId="0" borderId="0" xfId="0" applyNumberFormat="1" applyFont="1" applyBorder="1" applyAlignment="1">
      <alignment horizontal="right"/>
    </xf>
    <xf numFmtId="171" fontId="7" fillId="0" borderId="0" xfId="0" applyNumberFormat="1" applyFont="1" applyBorder="1" applyAlignment="1">
      <alignment horizontal="right"/>
    </xf>
    <xf numFmtId="171" fontId="8" fillId="0" borderId="0" xfId="0" applyNumberFormat="1" applyFont="1" applyBorder="1" applyAlignment="1"/>
    <xf numFmtId="3" fontId="7" fillId="0" borderId="0" xfId="0" applyNumberFormat="1" applyFont="1" applyBorder="1" applyAlignment="1">
      <alignment horizontal="right" readingOrder="1"/>
    </xf>
    <xf numFmtId="166" fontId="1" fillId="0" borderId="0" xfId="0" applyNumberFormat="1" applyFont="1" applyBorder="1" applyAlignment="1"/>
    <xf numFmtId="166" fontId="7" fillId="0" borderId="0" xfId="0" applyNumberFormat="1" applyFont="1" applyBorder="1" applyAlignment="1"/>
    <xf numFmtId="166" fontId="8" fillId="0" borderId="0" xfId="0" applyNumberFormat="1" applyFont="1" applyBorder="1" applyAlignment="1"/>
    <xf numFmtId="0" fontId="14" fillId="0" borderId="0" xfId="0" applyFont="1" applyBorder="1" applyAlignment="1">
      <alignment horizontal="right"/>
    </xf>
    <xf numFmtId="1" fontId="7" fillId="0" borderId="0" xfId="0" applyNumberFormat="1" applyFont="1" applyFill="1" applyBorder="1" applyAlignment="1">
      <alignment horizontal="right"/>
    </xf>
    <xf numFmtId="0" fontId="7" fillId="0" borderId="0" xfId="0" applyFont="1" applyAlignment="1">
      <alignment horizontal="right"/>
    </xf>
    <xf numFmtId="169" fontId="22" fillId="0" borderId="0" xfId="0" applyNumberFormat="1" applyFont="1" applyBorder="1" applyAlignment="1">
      <alignment horizontal="right"/>
    </xf>
    <xf numFmtId="0" fontId="0" fillId="0" borderId="9" xfId="0" applyBorder="1" applyAlignment="1"/>
    <xf numFmtId="169" fontId="7" fillId="0" borderId="0" xfId="0" applyNumberFormat="1" applyFont="1" applyBorder="1" applyAlignment="1">
      <alignment horizontal="right"/>
    </xf>
    <xf numFmtId="182" fontId="8" fillId="0" borderId="0" xfId="0" applyNumberFormat="1" applyFont="1" applyBorder="1" applyAlignment="1"/>
    <xf numFmtId="4" fontId="0" fillId="0" borderId="0" xfId="0" applyNumberFormat="1"/>
    <xf numFmtId="181" fontId="0" fillId="0" borderId="0" xfId="0" applyNumberFormat="1"/>
    <xf numFmtId="3" fontId="7" fillId="0" borderId="0" xfId="0" applyNumberFormat="1" applyFont="1" applyAlignment="1">
      <alignment horizontal="right"/>
    </xf>
    <xf numFmtId="0" fontId="0" fillId="0" borderId="0" xfId="0" applyFill="1" applyProtection="1"/>
    <xf numFmtId="10" fontId="1" fillId="0" borderId="0" xfId="0" applyNumberFormat="1" applyFont="1" applyBorder="1" applyAlignment="1"/>
    <xf numFmtId="167" fontId="1" fillId="0" borderId="0" xfId="0" applyNumberFormat="1" applyFont="1" applyBorder="1" applyAlignment="1"/>
    <xf numFmtId="0" fontId="8" fillId="0" borderId="0" xfId="0" applyFont="1" applyFill="1" applyProtection="1"/>
    <xf numFmtId="0" fontId="8" fillId="0" borderId="0" xfId="0" applyFont="1" applyFill="1" applyBorder="1" applyProtection="1"/>
    <xf numFmtId="0" fontId="0" fillId="0" borderId="0" xfId="0" applyFill="1" applyBorder="1" applyProtection="1"/>
    <xf numFmtId="0" fontId="1" fillId="0" borderId="0" xfId="0" applyFont="1" applyBorder="1" applyAlignment="1">
      <alignment horizontal="right" wrapText="1"/>
    </xf>
    <xf numFmtId="191" fontId="7" fillId="0" borderId="0" xfId="0" applyNumberFormat="1" applyFont="1" applyBorder="1" applyAlignment="1">
      <alignment horizontal="right"/>
    </xf>
    <xf numFmtId="198" fontId="7" fillId="0" borderId="0" xfId="0" applyNumberFormat="1" applyFont="1" applyBorder="1" applyAlignment="1">
      <alignment horizontal="right"/>
    </xf>
    <xf numFmtId="191" fontId="8" fillId="0" borderId="0" xfId="0" applyNumberFormat="1" applyFont="1" applyBorder="1" applyAlignment="1">
      <alignment horizontal="right"/>
    </xf>
  </cellXfs>
  <cellStyles count="41">
    <cellStyle name="Ausgabe" xfId="1" xr:uid="{04968B8E-3B24-4073-A826-CEF1EDECBF5C}"/>
    <cellStyle name="Berechnung" xfId="2" xr:uid="{EC8114F1-D39F-4C2D-A466-08B43904D237}"/>
    <cellStyle name="Catégorie" xfId="3" xr:uid="{78468441-1239-41B3-91BA-482FA217439D}"/>
    <cellStyle name="Eingabe" xfId="4" xr:uid="{DF2F4021-79F7-4D56-920C-FFE3030F2FD7}"/>
    <cellStyle name="Ergebnis" xfId="5" xr:uid="{C69FB49E-3697-4E02-A991-C6C5587377F1}"/>
    <cellStyle name="Erklärender Text" xfId="6" xr:uid="{84793337-9074-4CCD-A4EF-F0F1A7F2C057}"/>
    <cellStyle name="Euro" xfId="7" xr:uid="{F6C6E3A5-EBDD-472E-A1F1-451647B8FDE9}"/>
    <cellStyle name="filet gris" xfId="8" xr:uid="{70DCAA26-0757-4E29-8414-B81E853E66D8}"/>
    <cellStyle name="Fond bleu" xfId="9" xr:uid="{42C76C29-9543-4017-88C3-20703A92F158}"/>
    <cellStyle name="Gut" xfId="10" xr:uid="{D6C24D0A-2EA5-43B8-B912-544D112564E1}"/>
    <cellStyle name="ligne blanche" xfId="11" xr:uid="{285E39D4-E6C8-4EE3-88BD-593EA013D7DF}"/>
    <cellStyle name="ligne tétière épaisse" xfId="12" xr:uid="{0029AB13-07D5-40BC-A34C-9D842B0E0D9F}"/>
    <cellStyle name="Ligne tétière interne" xfId="13" xr:uid="{95C95027-63BF-4625-B01E-89AC734CCAEA}"/>
    <cellStyle name="Monétaire 2" xfId="14" xr:uid="{E0463D0E-BAF1-417F-9590-AEF973A617CF}"/>
    <cellStyle name="Monétaire 2 2" xfId="15" xr:uid="{E34C36C0-3EEF-408D-A2C9-B02B39CC0326}"/>
    <cellStyle name="Monétaire 3" xfId="16" xr:uid="{C69791B6-5796-49A4-BC2D-AF32760AE3F0}"/>
    <cellStyle name="Neutral" xfId="17" xr:uid="{922246BB-1611-423B-99F2-6CFC7BB0B57A}"/>
    <cellStyle name="Normal" xfId="0" builtinId="0"/>
    <cellStyle name="Normal 2" xfId="18" xr:uid="{7D3D9DB8-7CE2-4834-B218-ED96B99C1475}"/>
    <cellStyle name="Normal 2 2" xfId="19" xr:uid="{BF1AD990-4123-4FF3-9971-8757858FB2BF}"/>
    <cellStyle name="Normal 2 3" xfId="20" xr:uid="{D8637512-CDFD-4EB9-A15B-62438D079727}"/>
    <cellStyle name="Normal 2 4" xfId="21" xr:uid="{2EEB1630-67A8-4502-9881-9A8F07054733}"/>
    <cellStyle name="Normal 2 5" xfId="22" xr:uid="{67EADD7D-958A-491C-90B9-31E38F4C7A16}"/>
    <cellStyle name="Normal 3" xfId="23" xr:uid="{02A1AAFF-D00E-4E2E-8BA6-126ADFD337E0}"/>
    <cellStyle name="Normal 3 2" xfId="24" xr:uid="{C4FB9732-7174-4010-86C3-211384DDA9A2}"/>
    <cellStyle name="Normal 4" xfId="25" xr:uid="{8CD36888-3051-41C6-ACA6-79F0860D2AC4}"/>
    <cellStyle name="Normal 5" xfId="26" xr:uid="{C340F5E7-9F94-4432-9E87-4C7400CE46F2}"/>
    <cellStyle name="Normal 6" xfId="27" xr:uid="{B0C74939-79AA-445E-8644-0C6BD86F2A8C}"/>
    <cellStyle name="Normal 7" xfId="28" xr:uid="{52CC9528-472C-46A9-BC71-87B4D00342E1}"/>
    <cellStyle name="Normal_2002_Tab23_P301_1B" xfId="29" xr:uid="{9B8B327F-48D2-43DC-917B-BE263FA7619B}"/>
    <cellStyle name="Numéro tableau" xfId="30" xr:uid="{0409B7AF-45C3-49C0-87BF-3E8716931DF0}"/>
    <cellStyle name="Source" xfId="31" xr:uid="{F967BF66-C0F7-4138-A5BC-C0476C67533B}"/>
    <cellStyle name="Sous-titre à droite" xfId="32" xr:uid="{A4A58221-2F8F-436A-A7D8-C4B8F57882B2}"/>
    <cellStyle name="Sous-titre gauche" xfId="33" xr:uid="{84A7EA6C-5BAB-4F5C-A8A5-9EFC541293ED}"/>
    <cellStyle name="Standard_P208_1B" xfId="34" xr:uid="{D022AFA2-E9AE-4C8C-96B5-46579714CEBE}"/>
    <cellStyle name="texte et données" xfId="35" xr:uid="{29FA0C7B-9E91-47EF-BF6C-E2C7DCEA06F8}"/>
    <cellStyle name="texte gras" xfId="36" xr:uid="{C73C9651-B660-4923-B962-DB4200924289}"/>
    <cellStyle name="texte gras centré" xfId="37" xr:uid="{AFEA6406-4BE2-4C6A-A689-A6273C3D7784}"/>
    <cellStyle name="texte tétière" xfId="38" xr:uid="{5C4DDB5C-BF27-49D3-BC67-5276EAFA1E3E}"/>
    <cellStyle name="Titre" xfId="39" builtinId="15" customBuiltin="1"/>
    <cellStyle name="total centré" xfId="40" xr:uid="{85565F86-EA61-4969-BB72-C6E0B29CAB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695325</xdr:colOff>
      <xdr:row>0</xdr:row>
      <xdr:rowOff>0</xdr:rowOff>
    </xdr:from>
    <xdr:to>
      <xdr:col>8</xdr:col>
      <xdr:colOff>0</xdr:colOff>
      <xdr:row>1</xdr:row>
      <xdr:rowOff>38100</xdr:rowOff>
    </xdr:to>
    <xdr:pic>
      <xdr:nvPicPr>
        <xdr:cNvPr id="23559" name="Picture 1" descr="logo stat-ge">
          <a:extLst>
            <a:ext uri="{FF2B5EF4-FFF2-40B4-BE49-F238E27FC236}">
              <a16:creationId xmlns:a16="http://schemas.microsoft.com/office/drawing/2014/main" id="{87127A5D-35AF-F910-BA7F-20913C16D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695325</xdr:colOff>
      <xdr:row>0</xdr:row>
      <xdr:rowOff>0</xdr:rowOff>
    </xdr:from>
    <xdr:to>
      <xdr:col>8</xdr:col>
      <xdr:colOff>0</xdr:colOff>
      <xdr:row>1</xdr:row>
      <xdr:rowOff>38100</xdr:rowOff>
    </xdr:to>
    <xdr:pic>
      <xdr:nvPicPr>
        <xdr:cNvPr id="14447" name="Picture 1" descr="logo stat-ge">
          <a:extLst>
            <a:ext uri="{FF2B5EF4-FFF2-40B4-BE49-F238E27FC236}">
              <a16:creationId xmlns:a16="http://schemas.microsoft.com/office/drawing/2014/main" id="{B45FC0AA-4411-0629-54AB-85F93DC3C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695325</xdr:colOff>
      <xdr:row>0</xdr:row>
      <xdr:rowOff>0</xdr:rowOff>
    </xdr:from>
    <xdr:to>
      <xdr:col>8</xdr:col>
      <xdr:colOff>0</xdr:colOff>
      <xdr:row>1</xdr:row>
      <xdr:rowOff>38100</xdr:rowOff>
    </xdr:to>
    <xdr:pic>
      <xdr:nvPicPr>
        <xdr:cNvPr id="13434" name="Picture 1" descr="logo stat-ge">
          <a:extLst>
            <a:ext uri="{FF2B5EF4-FFF2-40B4-BE49-F238E27FC236}">
              <a16:creationId xmlns:a16="http://schemas.microsoft.com/office/drawing/2014/main" id="{354B0CEA-A301-6F03-1C1C-52E5CEC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695325</xdr:colOff>
      <xdr:row>0</xdr:row>
      <xdr:rowOff>0</xdr:rowOff>
    </xdr:from>
    <xdr:to>
      <xdr:col>9</xdr:col>
      <xdr:colOff>0</xdr:colOff>
      <xdr:row>1</xdr:row>
      <xdr:rowOff>38100</xdr:rowOff>
    </xdr:to>
    <xdr:pic>
      <xdr:nvPicPr>
        <xdr:cNvPr id="10378" name="Picture 1" descr="logo stat-ge">
          <a:extLst>
            <a:ext uri="{FF2B5EF4-FFF2-40B4-BE49-F238E27FC236}">
              <a16:creationId xmlns:a16="http://schemas.microsoft.com/office/drawing/2014/main" id="{1C35794E-8B13-1FBB-13DB-853A6F73D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695325</xdr:colOff>
      <xdr:row>0</xdr:row>
      <xdr:rowOff>0</xdr:rowOff>
    </xdr:from>
    <xdr:to>
      <xdr:col>9</xdr:col>
      <xdr:colOff>0</xdr:colOff>
      <xdr:row>1</xdr:row>
      <xdr:rowOff>38100</xdr:rowOff>
    </xdr:to>
    <xdr:pic>
      <xdr:nvPicPr>
        <xdr:cNvPr id="9360" name="Picture 1" descr="logo stat-ge">
          <a:extLst>
            <a:ext uri="{FF2B5EF4-FFF2-40B4-BE49-F238E27FC236}">
              <a16:creationId xmlns:a16="http://schemas.microsoft.com/office/drawing/2014/main" id="{9693BD1A-FBE9-0B30-C721-3996AF894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695325</xdr:colOff>
      <xdr:row>0</xdr:row>
      <xdr:rowOff>0</xdr:rowOff>
    </xdr:from>
    <xdr:to>
      <xdr:col>9</xdr:col>
      <xdr:colOff>0</xdr:colOff>
      <xdr:row>1</xdr:row>
      <xdr:rowOff>38100</xdr:rowOff>
    </xdr:to>
    <xdr:pic>
      <xdr:nvPicPr>
        <xdr:cNvPr id="8337" name="Picture 1" descr="logo stat-ge">
          <a:extLst>
            <a:ext uri="{FF2B5EF4-FFF2-40B4-BE49-F238E27FC236}">
              <a16:creationId xmlns:a16="http://schemas.microsoft.com/office/drawing/2014/main" id="{5A0658DD-67DC-7898-A313-BB335786D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695325</xdr:colOff>
      <xdr:row>0</xdr:row>
      <xdr:rowOff>0</xdr:rowOff>
    </xdr:from>
    <xdr:to>
      <xdr:col>9</xdr:col>
      <xdr:colOff>0</xdr:colOff>
      <xdr:row>1</xdr:row>
      <xdr:rowOff>38100</xdr:rowOff>
    </xdr:to>
    <xdr:pic>
      <xdr:nvPicPr>
        <xdr:cNvPr id="6289" name="Picture 1" descr="logo stat-ge">
          <a:extLst>
            <a:ext uri="{FF2B5EF4-FFF2-40B4-BE49-F238E27FC236}">
              <a16:creationId xmlns:a16="http://schemas.microsoft.com/office/drawing/2014/main" id="{63875961-F53A-0588-92E3-00B54116E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695325</xdr:colOff>
      <xdr:row>0</xdr:row>
      <xdr:rowOff>0</xdr:rowOff>
    </xdr:from>
    <xdr:to>
      <xdr:col>9</xdr:col>
      <xdr:colOff>0</xdr:colOff>
      <xdr:row>1</xdr:row>
      <xdr:rowOff>38100</xdr:rowOff>
    </xdr:to>
    <xdr:pic>
      <xdr:nvPicPr>
        <xdr:cNvPr id="5265" name="Picture 1" descr="logo stat-ge">
          <a:extLst>
            <a:ext uri="{FF2B5EF4-FFF2-40B4-BE49-F238E27FC236}">
              <a16:creationId xmlns:a16="http://schemas.microsoft.com/office/drawing/2014/main" id="{64E76E57-7E0D-9DBB-4D6B-08FF43B93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695325</xdr:colOff>
      <xdr:row>0</xdr:row>
      <xdr:rowOff>0</xdr:rowOff>
    </xdr:from>
    <xdr:to>
      <xdr:col>9</xdr:col>
      <xdr:colOff>0</xdr:colOff>
      <xdr:row>1</xdr:row>
      <xdr:rowOff>38100</xdr:rowOff>
    </xdr:to>
    <xdr:pic>
      <xdr:nvPicPr>
        <xdr:cNvPr id="4241" name="Picture 1" descr="logo stat-ge">
          <a:extLst>
            <a:ext uri="{FF2B5EF4-FFF2-40B4-BE49-F238E27FC236}">
              <a16:creationId xmlns:a16="http://schemas.microsoft.com/office/drawing/2014/main" id="{44E190F3-D931-4A98-5B5E-1141342BC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695325</xdr:colOff>
      <xdr:row>0</xdr:row>
      <xdr:rowOff>0</xdr:rowOff>
    </xdr:from>
    <xdr:to>
      <xdr:col>9</xdr:col>
      <xdr:colOff>0</xdr:colOff>
      <xdr:row>1</xdr:row>
      <xdr:rowOff>38100</xdr:rowOff>
    </xdr:to>
    <xdr:pic>
      <xdr:nvPicPr>
        <xdr:cNvPr id="3221" name="Picture 1" descr="logo stat-ge">
          <a:extLst>
            <a:ext uri="{FF2B5EF4-FFF2-40B4-BE49-F238E27FC236}">
              <a16:creationId xmlns:a16="http://schemas.microsoft.com/office/drawing/2014/main" id="{76DA8F1A-E2DF-902A-B6FB-FCA5A7401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695325</xdr:colOff>
      <xdr:row>0</xdr:row>
      <xdr:rowOff>0</xdr:rowOff>
    </xdr:from>
    <xdr:to>
      <xdr:col>9</xdr:col>
      <xdr:colOff>0</xdr:colOff>
      <xdr:row>1</xdr:row>
      <xdr:rowOff>38100</xdr:rowOff>
    </xdr:to>
    <xdr:pic>
      <xdr:nvPicPr>
        <xdr:cNvPr id="2193" name="Picture 1" descr="logo stat-ge">
          <a:extLst>
            <a:ext uri="{FF2B5EF4-FFF2-40B4-BE49-F238E27FC236}">
              <a16:creationId xmlns:a16="http://schemas.microsoft.com/office/drawing/2014/main" id="{6C4C3B98-0D27-4349-56A4-0AFA21B8B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695325</xdr:colOff>
      <xdr:row>0</xdr:row>
      <xdr:rowOff>0</xdr:rowOff>
    </xdr:from>
    <xdr:to>
      <xdr:col>8</xdr:col>
      <xdr:colOff>0</xdr:colOff>
      <xdr:row>1</xdr:row>
      <xdr:rowOff>38100</xdr:rowOff>
    </xdr:to>
    <xdr:pic>
      <xdr:nvPicPr>
        <xdr:cNvPr id="22540" name="Picture 1" descr="logo stat-ge">
          <a:extLst>
            <a:ext uri="{FF2B5EF4-FFF2-40B4-BE49-F238E27FC236}">
              <a16:creationId xmlns:a16="http://schemas.microsoft.com/office/drawing/2014/main" id="{D3BE4D5B-1A87-FF43-5BAF-C9E59545A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695325</xdr:colOff>
      <xdr:row>0</xdr:row>
      <xdr:rowOff>0</xdr:rowOff>
    </xdr:from>
    <xdr:to>
      <xdr:col>9</xdr:col>
      <xdr:colOff>0</xdr:colOff>
      <xdr:row>1</xdr:row>
      <xdr:rowOff>38100</xdr:rowOff>
    </xdr:to>
    <xdr:pic>
      <xdr:nvPicPr>
        <xdr:cNvPr id="1169" name="Picture 1" descr="logo stat-ge">
          <a:extLst>
            <a:ext uri="{FF2B5EF4-FFF2-40B4-BE49-F238E27FC236}">
              <a16:creationId xmlns:a16="http://schemas.microsoft.com/office/drawing/2014/main" id="{52D84D0E-A070-E032-D04B-EA7E63338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695325</xdr:colOff>
      <xdr:row>0</xdr:row>
      <xdr:rowOff>0</xdr:rowOff>
    </xdr:from>
    <xdr:to>
      <xdr:col>8</xdr:col>
      <xdr:colOff>0</xdr:colOff>
      <xdr:row>1</xdr:row>
      <xdr:rowOff>38100</xdr:rowOff>
    </xdr:to>
    <xdr:pic>
      <xdr:nvPicPr>
        <xdr:cNvPr id="21523" name="Picture 1" descr="logo stat-ge">
          <a:extLst>
            <a:ext uri="{FF2B5EF4-FFF2-40B4-BE49-F238E27FC236}">
              <a16:creationId xmlns:a16="http://schemas.microsoft.com/office/drawing/2014/main" id="{D13FC671-A6A3-2B2E-F09E-BEBC75F43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695325</xdr:colOff>
      <xdr:row>0</xdr:row>
      <xdr:rowOff>0</xdr:rowOff>
    </xdr:from>
    <xdr:to>
      <xdr:col>8</xdr:col>
      <xdr:colOff>0</xdr:colOff>
      <xdr:row>1</xdr:row>
      <xdr:rowOff>38100</xdr:rowOff>
    </xdr:to>
    <xdr:pic>
      <xdr:nvPicPr>
        <xdr:cNvPr id="20516" name="Picture 1" descr="logo stat-ge">
          <a:extLst>
            <a:ext uri="{FF2B5EF4-FFF2-40B4-BE49-F238E27FC236}">
              <a16:creationId xmlns:a16="http://schemas.microsoft.com/office/drawing/2014/main" id="{6A4E5AEF-A797-10C3-4CEE-BC5DB27A0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695325</xdr:colOff>
      <xdr:row>0</xdr:row>
      <xdr:rowOff>0</xdr:rowOff>
    </xdr:from>
    <xdr:to>
      <xdr:col>8</xdr:col>
      <xdr:colOff>0</xdr:colOff>
      <xdr:row>1</xdr:row>
      <xdr:rowOff>38100</xdr:rowOff>
    </xdr:to>
    <xdr:pic>
      <xdr:nvPicPr>
        <xdr:cNvPr id="19500" name="Picture 1" descr="logo stat-ge">
          <a:extLst>
            <a:ext uri="{FF2B5EF4-FFF2-40B4-BE49-F238E27FC236}">
              <a16:creationId xmlns:a16="http://schemas.microsoft.com/office/drawing/2014/main" id="{78F7E59E-A3F1-23A3-15FD-0096FF4DF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695325</xdr:colOff>
      <xdr:row>0</xdr:row>
      <xdr:rowOff>0</xdr:rowOff>
    </xdr:from>
    <xdr:to>
      <xdr:col>8</xdr:col>
      <xdr:colOff>0</xdr:colOff>
      <xdr:row>1</xdr:row>
      <xdr:rowOff>38100</xdr:rowOff>
    </xdr:to>
    <xdr:pic>
      <xdr:nvPicPr>
        <xdr:cNvPr id="18496" name="Picture 1" descr="logo stat-ge">
          <a:extLst>
            <a:ext uri="{FF2B5EF4-FFF2-40B4-BE49-F238E27FC236}">
              <a16:creationId xmlns:a16="http://schemas.microsoft.com/office/drawing/2014/main" id="{C87F2484-FECD-88DA-635F-46EA5044E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695325</xdr:colOff>
      <xdr:row>0</xdr:row>
      <xdr:rowOff>0</xdr:rowOff>
    </xdr:from>
    <xdr:to>
      <xdr:col>8</xdr:col>
      <xdr:colOff>0</xdr:colOff>
      <xdr:row>1</xdr:row>
      <xdr:rowOff>38100</xdr:rowOff>
    </xdr:to>
    <xdr:pic>
      <xdr:nvPicPr>
        <xdr:cNvPr id="17492" name="Picture 1" descr="logo stat-ge">
          <a:extLst>
            <a:ext uri="{FF2B5EF4-FFF2-40B4-BE49-F238E27FC236}">
              <a16:creationId xmlns:a16="http://schemas.microsoft.com/office/drawing/2014/main" id="{F078E337-DD3D-1D3D-8A80-A28312709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695325</xdr:colOff>
      <xdr:row>0</xdr:row>
      <xdr:rowOff>0</xdr:rowOff>
    </xdr:from>
    <xdr:to>
      <xdr:col>8</xdr:col>
      <xdr:colOff>0</xdr:colOff>
      <xdr:row>1</xdr:row>
      <xdr:rowOff>38100</xdr:rowOff>
    </xdr:to>
    <xdr:pic>
      <xdr:nvPicPr>
        <xdr:cNvPr id="16479" name="Picture 1" descr="logo stat-ge">
          <a:extLst>
            <a:ext uri="{FF2B5EF4-FFF2-40B4-BE49-F238E27FC236}">
              <a16:creationId xmlns:a16="http://schemas.microsoft.com/office/drawing/2014/main" id="{B7A5AA5F-F4EF-6F08-FA5A-C9BC82098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695325</xdr:colOff>
      <xdr:row>0</xdr:row>
      <xdr:rowOff>0</xdr:rowOff>
    </xdr:from>
    <xdr:to>
      <xdr:col>8</xdr:col>
      <xdr:colOff>0</xdr:colOff>
      <xdr:row>1</xdr:row>
      <xdr:rowOff>38100</xdr:rowOff>
    </xdr:to>
    <xdr:pic>
      <xdr:nvPicPr>
        <xdr:cNvPr id="15464" name="Picture 1" descr="logo stat-ge">
          <a:extLst>
            <a:ext uri="{FF2B5EF4-FFF2-40B4-BE49-F238E27FC236}">
              <a16:creationId xmlns:a16="http://schemas.microsoft.com/office/drawing/2014/main" id="{49CECEFB-C47F-963C-481F-66CB5DEF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A2DF6-D486-4465-A727-7B617CAF2D67}">
  <dimension ref="A1:H45"/>
  <sheetViews>
    <sheetView tabSelected="1" zoomScaleNormal="100" workbookViewId="0">
      <selection activeCell="I1" sqref="I1"/>
    </sheetView>
  </sheetViews>
  <sheetFormatPr baseColWidth="10" defaultRowHeight="12.75" x14ac:dyDescent="0.25"/>
  <cols>
    <col min="1" max="1" width="26.3984375" customWidth="1"/>
    <col min="2" max="2" width="17" customWidth="1"/>
    <col min="3" max="3" width="16" style="2" customWidth="1"/>
    <col min="4" max="4" width="16" customWidth="1"/>
    <col min="5" max="5" width="11" customWidth="1"/>
    <col min="6" max="6" width="14.19921875" bestFit="1" customWidth="1"/>
    <col min="7" max="7" width="16" style="2" customWidth="1"/>
    <col min="8" max="8" width="16" customWidth="1"/>
  </cols>
  <sheetData>
    <row r="1" spans="1:8" ht="34.5" customHeight="1" x14ac:dyDescent="0.25">
      <c r="A1" s="29" t="s">
        <v>0</v>
      </c>
    </row>
    <row r="2" spans="1:8" ht="5.0999999999999996" customHeight="1" thickBot="1" x14ac:dyDescent="0.3">
      <c r="A2" s="37"/>
      <c r="B2" s="37"/>
      <c r="C2" s="38"/>
      <c r="D2" s="37"/>
      <c r="E2" s="37"/>
      <c r="F2" s="37"/>
      <c r="G2" s="38"/>
      <c r="H2" s="37"/>
    </row>
    <row r="3" spans="1:8" ht="39.950000000000003" customHeight="1" x14ac:dyDescent="0.25">
      <c r="A3" s="5" t="s">
        <v>118</v>
      </c>
      <c r="B3" s="3"/>
      <c r="C3" s="6"/>
      <c r="D3" s="7"/>
      <c r="E3" s="7"/>
      <c r="F3" s="7"/>
      <c r="G3" s="6"/>
      <c r="H3" s="7"/>
    </row>
    <row r="4" spans="1:8" ht="15" customHeight="1" x14ac:dyDescent="0.25">
      <c r="A4" s="5" t="s">
        <v>81</v>
      </c>
      <c r="B4" s="8"/>
      <c r="C4" s="6"/>
      <c r="D4" s="7"/>
      <c r="E4" s="7"/>
      <c r="F4" s="7"/>
      <c r="G4" s="6"/>
      <c r="H4" s="70" t="s">
        <v>82</v>
      </c>
    </row>
    <row r="5" spans="1:8" ht="15.95" customHeight="1" x14ac:dyDescent="0.25">
      <c r="A5" s="9"/>
      <c r="C5" s="10"/>
      <c r="D5" s="11"/>
      <c r="E5" s="11"/>
      <c r="F5" s="11"/>
      <c r="G5" s="10"/>
      <c r="H5" s="12" t="s">
        <v>3</v>
      </c>
    </row>
    <row r="6" spans="1:8" ht="3.95" customHeight="1" x14ac:dyDescent="0.25">
      <c r="A6" s="4"/>
      <c r="B6" s="13"/>
      <c r="C6" s="10"/>
      <c r="D6" s="11"/>
      <c r="E6" s="11"/>
      <c r="F6" s="11"/>
      <c r="G6" s="10"/>
      <c r="H6" s="11"/>
    </row>
    <row r="7" spans="1:8" ht="3.95" customHeight="1" x14ac:dyDescent="0.25">
      <c r="A7" s="14"/>
      <c r="B7" s="15"/>
      <c r="C7" s="16"/>
      <c r="D7" s="15"/>
      <c r="E7" s="15"/>
      <c r="F7" s="15"/>
      <c r="G7" s="16"/>
      <c r="H7" s="15"/>
    </row>
    <row r="8" spans="1:8" ht="12" customHeight="1" x14ac:dyDescent="0.25">
      <c r="B8" s="11"/>
      <c r="C8" s="10"/>
      <c r="D8" s="72" t="s">
        <v>116</v>
      </c>
      <c r="E8" s="11"/>
      <c r="F8" s="11"/>
      <c r="G8" s="10"/>
      <c r="H8" s="72" t="s">
        <v>117</v>
      </c>
    </row>
    <row r="9" spans="1:8" ht="3.95" customHeight="1" x14ac:dyDescent="0.25">
      <c r="A9" s="3"/>
      <c r="B9" s="13"/>
      <c r="C9" s="18"/>
      <c r="D9" s="13"/>
      <c r="E9" s="7"/>
      <c r="F9" s="13"/>
      <c r="G9" s="18"/>
      <c r="H9" s="13"/>
    </row>
    <row r="10" spans="1:8" ht="3.95" customHeight="1" x14ac:dyDescent="0.25">
      <c r="B10" s="11"/>
      <c r="C10" s="10"/>
      <c r="D10" s="11"/>
      <c r="E10" s="11"/>
      <c r="F10" s="11"/>
      <c r="G10" s="10"/>
      <c r="H10" s="11"/>
    </row>
    <row r="11" spans="1:8" ht="12" customHeight="1" x14ac:dyDescent="0.25">
      <c r="B11" s="17" t="s">
        <v>6</v>
      </c>
      <c r="C11" s="17" t="s">
        <v>7</v>
      </c>
      <c r="D11" s="17" t="s">
        <v>8</v>
      </c>
      <c r="E11" s="11"/>
      <c r="F11" s="17" t="s">
        <v>6</v>
      </c>
      <c r="G11" s="17" t="s">
        <v>7</v>
      </c>
      <c r="H11" s="17" t="s">
        <v>8</v>
      </c>
    </row>
    <row r="12" spans="1:8" ht="12" customHeight="1" x14ac:dyDescent="0.25">
      <c r="A12" s="3"/>
      <c r="B12" s="86" t="s">
        <v>9</v>
      </c>
      <c r="C12" s="17" t="s">
        <v>10</v>
      </c>
      <c r="D12" s="19" t="s">
        <v>11</v>
      </c>
      <c r="E12" s="11"/>
      <c r="F12" s="19" t="s">
        <v>9</v>
      </c>
      <c r="G12" s="17" t="s">
        <v>10</v>
      </c>
      <c r="H12" s="19" t="s">
        <v>11</v>
      </c>
    </row>
    <row r="13" spans="1:8" ht="3.95" customHeight="1" x14ac:dyDescent="0.25">
      <c r="A13" s="4"/>
      <c r="B13" s="13"/>
      <c r="C13" s="18"/>
      <c r="D13" s="13"/>
      <c r="E13" s="13"/>
      <c r="F13" s="13"/>
      <c r="G13" s="18"/>
      <c r="H13" s="13"/>
    </row>
    <row r="14" spans="1:8" ht="3.95" customHeight="1" x14ac:dyDescent="0.25">
      <c r="B14" s="11"/>
      <c r="C14" s="51"/>
      <c r="D14" s="11"/>
      <c r="E14" s="11"/>
      <c r="F14" s="11"/>
      <c r="G14" s="10"/>
      <c r="H14" s="11"/>
    </row>
    <row r="15" spans="1:8" s="21" customFormat="1" ht="20.100000000000001" customHeight="1" x14ac:dyDescent="0.25">
      <c r="A15" s="80" t="s">
        <v>12</v>
      </c>
      <c r="B15" s="21">
        <v>11603.67</v>
      </c>
      <c r="C15" s="82">
        <v>17.118682533287657</v>
      </c>
      <c r="D15" s="75">
        <v>3.9</v>
      </c>
      <c r="E15" s="87"/>
      <c r="F15" s="21">
        <v>9088.9920000000002</v>
      </c>
      <c r="G15" s="82">
        <v>16.855210980055848</v>
      </c>
      <c r="H15" s="75">
        <v>-0.6</v>
      </c>
    </row>
    <row r="16" spans="1:8" s="21" customFormat="1" ht="12" customHeight="1" x14ac:dyDescent="0.25">
      <c r="A16" s="80" t="s">
        <v>13</v>
      </c>
      <c r="B16" s="21">
        <v>7045.2163</v>
      </c>
      <c r="C16" s="82">
        <v>10.393679001388655</v>
      </c>
      <c r="D16" s="75">
        <v>-1.2</v>
      </c>
      <c r="E16" s="87"/>
      <c r="F16" s="21">
        <v>6013.3417900000004</v>
      </c>
      <c r="G16" s="82">
        <v>11.151527536346901</v>
      </c>
      <c r="H16" s="75">
        <v>0.9</v>
      </c>
    </row>
    <row r="17" spans="1:8" s="21" customFormat="1" ht="12" customHeight="1" x14ac:dyDescent="0.25">
      <c r="A17" s="85" t="s">
        <v>14</v>
      </c>
      <c r="B17" s="21">
        <v>6001.6679999999997</v>
      </c>
      <c r="C17" s="82">
        <v>8.8541512437178458</v>
      </c>
      <c r="D17" s="75">
        <v>-1.9</v>
      </c>
      <c r="E17" s="87"/>
      <c r="F17" s="21">
        <v>5240.6559999999999</v>
      </c>
      <c r="G17" s="82">
        <v>9.7186093412663972</v>
      </c>
      <c r="H17" s="75">
        <v>1.1000000000000001</v>
      </c>
    </row>
    <row r="18" spans="1:8" s="23" customFormat="1" ht="12" customHeight="1" x14ac:dyDescent="0.25">
      <c r="A18" s="84" t="s">
        <v>17</v>
      </c>
      <c r="B18" s="23">
        <v>5437.7910000000002</v>
      </c>
      <c r="C18" s="50">
        <v>8.0222737988385422</v>
      </c>
      <c r="D18" s="41">
        <v>-0.1</v>
      </c>
      <c r="E18" s="89"/>
      <c r="F18" s="23">
        <v>4062.364</v>
      </c>
      <c r="G18" s="50">
        <v>7.5335089191170583</v>
      </c>
      <c r="H18" s="41">
        <v>-6.8</v>
      </c>
    </row>
    <row r="19" spans="1:8" s="23" customFormat="1" ht="12" customHeight="1" x14ac:dyDescent="0.25">
      <c r="A19" s="80" t="s">
        <v>15</v>
      </c>
      <c r="B19" s="21">
        <v>4405.1153350000004</v>
      </c>
      <c r="C19" s="82">
        <v>6.4987862411101061</v>
      </c>
      <c r="D19" s="75">
        <v>1.5</v>
      </c>
      <c r="E19" s="87"/>
      <c r="F19" s="21">
        <v>3492.2316999999998</v>
      </c>
      <c r="G19" s="82">
        <v>6.4762189354704125</v>
      </c>
      <c r="H19" s="75">
        <v>2.6</v>
      </c>
    </row>
    <row r="20" spans="1:8" s="21" customFormat="1" ht="20.100000000000001" customHeight="1" x14ac:dyDescent="0.25">
      <c r="A20" s="80" t="s">
        <v>16</v>
      </c>
      <c r="B20" s="21">
        <v>3521.056</v>
      </c>
      <c r="C20" s="82">
        <v>5.1945496421328512</v>
      </c>
      <c r="D20" s="75">
        <v>3.9</v>
      </c>
      <c r="E20" s="87"/>
      <c r="F20" s="21">
        <v>2572.9009999999998</v>
      </c>
      <c r="G20" s="82">
        <v>4.7713529933568726</v>
      </c>
      <c r="H20" s="75">
        <v>-0.3</v>
      </c>
    </row>
    <row r="21" spans="1:8" s="21" customFormat="1" ht="12" customHeight="1" x14ac:dyDescent="0.25">
      <c r="A21" s="80" t="s">
        <v>18</v>
      </c>
      <c r="B21" s="21">
        <v>3328.9430000000002</v>
      </c>
      <c r="C21" s="82">
        <v>4.9111288401350786</v>
      </c>
      <c r="D21" s="75">
        <v>10.7</v>
      </c>
      <c r="E21" s="87"/>
      <c r="F21" s="21">
        <v>2876.6729999999998</v>
      </c>
      <c r="G21" s="82">
        <v>5.3346873157804726</v>
      </c>
      <c r="H21" s="75">
        <v>1.7</v>
      </c>
    </row>
    <row r="22" spans="1:8" s="21" customFormat="1" ht="12" customHeight="1" x14ac:dyDescent="0.25">
      <c r="A22" s="80" t="s">
        <v>21</v>
      </c>
      <c r="B22" s="21">
        <v>3117.413407</v>
      </c>
      <c r="C22" s="82">
        <v>4.5990630929221243</v>
      </c>
      <c r="D22" s="75">
        <v>-0.7</v>
      </c>
      <c r="E22" s="87"/>
      <c r="F22" s="21">
        <v>2589.1918000000001</v>
      </c>
      <c r="G22" s="82">
        <v>4.8015637000044196</v>
      </c>
      <c r="H22" s="75">
        <v>-2.6</v>
      </c>
    </row>
    <row r="23" spans="1:8" s="21" customFormat="1" ht="12" customHeight="1" x14ac:dyDescent="0.25">
      <c r="A23" s="80" t="s">
        <v>19</v>
      </c>
      <c r="B23" s="21">
        <v>3066.6514999999999</v>
      </c>
      <c r="C23" s="82">
        <v>4.5241749781517733</v>
      </c>
      <c r="D23" s="75">
        <v>-0.8</v>
      </c>
      <c r="E23" s="87"/>
      <c r="F23" s="21">
        <v>2452.02</v>
      </c>
      <c r="G23" s="82">
        <v>4.5471834970606801</v>
      </c>
      <c r="H23" s="75">
        <v>2.9</v>
      </c>
    </row>
    <row r="24" spans="1:8" s="21" customFormat="1" ht="12" customHeight="1" x14ac:dyDescent="0.25">
      <c r="A24" s="85" t="s">
        <v>40</v>
      </c>
      <c r="B24" s="21">
        <v>2631</v>
      </c>
      <c r="C24" s="82">
        <v>3.8814662727464517</v>
      </c>
      <c r="D24" s="75">
        <v>3.9</v>
      </c>
      <c r="E24" s="87"/>
      <c r="F24" s="21">
        <v>2218.415</v>
      </c>
      <c r="G24" s="82">
        <v>4.1139713695776816</v>
      </c>
      <c r="H24" s="75">
        <v>5.4</v>
      </c>
    </row>
    <row r="25" spans="1:8" s="21" customFormat="1" ht="20.100000000000001" customHeight="1" x14ac:dyDescent="0.25">
      <c r="A25" s="80" t="s">
        <v>22</v>
      </c>
      <c r="B25" s="21">
        <v>2380.9870000000001</v>
      </c>
      <c r="C25" s="82">
        <v>3.5126266576768366</v>
      </c>
      <c r="D25" s="75">
        <v>-4.4000000000000004</v>
      </c>
      <c r="E25" s="87"/>
      <c r="F25" s="21">
        <v>1802.9369999999999</v>
      </c>
      <c r="G25" s="82">
        <v>3.3434822606014998</v>
      </c>
      <c r="H25" s="75">
        <v>4.7</v>
      </c>
    </row>
    <row r="26" spans="1:8" s="21" customFormat="1" ht="12" customHeight="1" x14ac:dyDescent="0.25">
      <c r="A26" s="80" t="s">
        <v>23</v>
      </c>
      <c r="B26" s="21">
        <v>2256.5430000000001</v>
      </c>
      <c r="C26" s="82">
        <v>3.3290366961239446</v>
      </c>
      <c r="D26" s="75">
        <v>2.2999999999999998</v>
      </c>
      <c r="E26" s="87"/>
      <c r="F26" s="22">
        <v>1526.6696999999999</v>
      </c>
      <c r="G26" s="82">
        <v>2.831154421783908</v>
      </c>
      <c r="H26" s="75">
        <v>1.5</v>
      </c>
    </row>
    <row r="27" spans="1:8" s="21" customFormat="1" ht="12" customHeight="1" x14ac:dyDescent="0.25">
      <c r="A27" s="80" t="s">
        <v>27</v>
      </c>
      <c r="B27" s="21">
        <v>1939.835</v>
      </c>
      <c r="C27" s="82">
        <v>2.86180316502969</v>
      </c>
      <c r="D27" s="75">
        <v>0.2</v>
      </c>
      <c r="E27" s="87"/>
      <c r="F27" s="21">
        <v>1288.8530000000001</v>
      </c>
      <c r="G27" s="82">
        <v>2.390131847104489</v>
      </c>
      <c r="H27" s="75">
        <v>-15.2</v>
      </c>
    </row>
    <row r="28" spans="1:8" s="21" customFormat="1" ht="12" customHeight="1" x14ac:dyDescent="0.25">
      <c r="A28" s="80" t="s">
        <v>25</v>
      </c>
      <c r="B28" s="21">
        <v>1930.68</v>
      </c>
      <c r="C28" s="82">
        <v>2.8482969606484683</v>
      </c>
      <c r="D28" s="75">
        <v>1.8</v>
      </c>
      <c r="E28" s="87"/>
      <c r="F28" s="21">
        <v>1316.7819999999999</v>
      </c>
      <c r="G28" s="82">
        <v>2.4419251799033268</v>
      </c>
      <c r="H28" s="75">
        <v>-7.6</v>
      </c>
    </row>
    <row r="29" spans="1:8" s="21" customFormat="1" ht="12" customHeight="1" x14ac:dyDescent="0.25">
      <c r="A29" s="80" t="s">
        <v>24</v>
      </c>
      <c r="B29" s="21">
        <v>1378.7750000000001</v>
      </c>
      <c r="C29" s="82">
        <v>2.0340815888278181</v>
      </c>
      <c r="D29" s="75">
        <v>-10.4</v>
      </c>
      <c r="E29" s="87"/>
      <c r="F29" s="21">
        <v>1053.617</v>
      </c>
      <c r="G29" s="82">
        <v>1.9538950883853241</v>
      </c>
      <c r="H29" s="75">
        <v>7.3</v>
      </c>
    </row>
    <row r="30" spans="1:8" s="21" customFormat="1" ht="20.100000000000001" customHeight="1" x14ac:dyDescent="0.25">
      <c r="A30" s="80" t="s">
        <v>28</v>
      </c>
      <c r="B30" s="21">
        <v>1273.211</v>
      </c>
      <c r="C30" s="82">
        <v>1.8783449466323765</v>
      </c>
      <c r="D30" s="75">
        <v>10.199999999999999</v>
      </c>
      <c r="E30" s="87"/>
      <c r="F30" s="21">
        <v>852.47699999999998</v>
      </c>
      <c r="G30" s="82">
        <v>1.5808881436626934</v>
      </c>
      <c r="H30" s="75">
        <v>-3.7</v>
      </c>
    </row>
    <row r="31" spans="1:8" s="21" customFormat="1" ht="12" customHeight="1" x14ac:dyDescent="0.25">
      <c r="A31" s="80" t="s">
        <v>26</v>
      </c>
      <c r="B31" s="21">
        <v>1001.965</v>
      </c>
      <c r="C31" s="82">
        <v>1.4781806742578483</v>
      </c>
      <c r="D31" s="75">
        <v>1.8</v>
      </c>
      <c r="E31" s="87"/>
      <c r="F31" s="21">
        <v>681.29100000000005</v>
      </c>
      <c r="G31" s="82">
        <v>1.2634298219002975</v>
      </c>
      <c r="H31" s="75">
        <v>-8.6</v>
      </c>
    </row>
    <row r="32" spans="1:8" s="21" customFormat="1" ht="12" customHeight="1" x14ac:dyDescent="0.25">
      <c r="A32" s="80" t="s">
        <v>29</v>
      </c>
      <c r="B32" s="21">
        <v>870.19100000000003</v>
      </c>
      <c r="C32" s="82">
        <v>1.2837768975095052</v>
      </c>
      <c r="D32" s="75">
        <v>13</v>
      </c>
      <c r="E32" s="87"/>
      <c r="F32" s="21">
        <v>810.947</v>
      </c>
      <c r="G32" s="82">
        <v>1.5038722422292099</v>
      </c>
      <c r="H32" s="75">
        <v>7.2</v>
      </c>
    </row>
    <row r="33" spans="1:8" s="21" customFormat="1" ht="12" customHeight="1" x14ac:dyDescent="0.25">
      <c r="A33" s="80" t="s">
        <v>31</v>
      </c>
      <c r="B33" s="21">
        <v>551.18600000000004</v>
      </c>
      <c r="C33" s="82">
        <v>0.81315464424554385</v>
      </c>
      <c r="D33" s="75">
        <v>13.8</v>
      </c>
      <c r="E33" s="87"/>
      <c r="F33" s="21">
        <v>352.50099999999998</v>
      </c>
      <c r="G33" s="82">
        <v>0.6537005121888837</v>
      </c>
      <c r="H33" s="75">
        <v>-12</v>
      </c>
    </row>
    <row r="34" spans="1:8" s="21" customFormat="1" ht="12" customHeight="1" x14ac:dyDescent="0.25">
      <c r="A34" s="80" t="s">
        <v>30</v>
      </c>
      <c r="B34" s="21">
        <v>547.97299999999996</v>
      </c>
      <c r="C34" s="82">
        <v>0.80841456399684197</v>
      </c>
      <c r="D34" s="75">
        <v>4.8</v>
      </c>
      <c r="E34" s="87"/>
      <c r="F34" s="21">
        <v>377.35300000000001</v>
      </c>
      <c r="G34" s="82">
        <v>0.69978765840667634</v>
      </c>
      <c r="H34" s="75">
        <v>-6.2</v>
      </c>
    </row>
    <row r="35" spans="1:8" s="21" customFormat="1" ht="20.100000000000001" customHeight="1" x14ac:dyDescent="0.25">
      <c r="A35" s="80" t="s">
        <v>32</v>
      </c>
      <c r="B35" s="21">
        <v>438.33699999999999</v>
      </c>
      <c r="C35" s="82">
        <v>0.64667057453320465</v>
      </c>
      <c r="D35" s="75">
        <v>5.8</v>
      </c>
      <c r="E35" s="87"/>
      <c r="F35" s="21">
        <v>301.03300000000002</v>
      </c>
      <c r="G35" s="82">
        <v>0.55825494476825954</v>
      </c>
      <c r="H35" s="75">
        <v>0.7</v>
      </c>
    </row>
    <row r="36" spans="1:8" s="21" customFormat="1" ht="12" customHeight="1" x14ac:dyDescent="0.25">
      <c r="A36" s="80" t="s">
        <v>86</v>
      </c>
      <c r="B36" s="21">
        <v>380.697</v>
      </c>
      <c r="C36" s="82">
        <v>0.56163533471522464</v>
      </c>
      <c r="D36" s="75">
        <v>-5.5</v>
      </c>
      <c r="E36" s="87"/>
      <c r="F36" s="21">
        <v>300.19</v>
      </c>
      <c r="G36" s="82">
        <v>0.55669163138255207</v>
      </c>
      <c r="H36" s="75">
        <v>19.3</v>
      </c>
    </row>
    <row r="37" spans="1:8" s="21" customFormat="1" ht="12" customHeight="1" x14ac:dyDescent="0.25">
      <c r="A37" s="80" t="s">
        <v>35</v>
      </c>
      <c r="B37" s="21">
        <v>354.2</v>
      </c>
      <c r="C37" s="82">
        <v>0.52254479430132772</v>
      </c>
      <c r="D37" s="75">
        <v>14.5</v>
      </c>
      <c r="E37" s="87"/>
      <c r="F37" s="21">
        <v>303.47800000000001</v>
      </c>
      <c r="G37" s="82">
        <v>0.56278910992609399</v>
      </c>
      <c r="H37" s="75">
        <v>13</v>
      </c>
    </row>
    <row r="38" spans="1:8" s="21" customFormat="1" ht="12" customHeight="1" x14ac:dyDescent="0.25">
      <c r="A38" s="80" t="s">
        <v>36</v>
      </c>
      <c r="B38" s="21">
        <v>338.09199999999998</v>
      </c>
      <c r="C38" s="82">
        <v>0.49878095594275684</v>
      </c>
      <c r="D38" s="75">
        <v>-9.9</v>
      </c>
      <c r="E38" s="87"/>
      <c r="F38" s="21">
        <v>260.70400000000001</v>
      </c>
      <c r="G38" s="82">
        <v>0.48346625493173279</v>
      </c>
      <c r="H38" s="75">
        <v>-13.6</v>
      </c>
    </row>
    <row r="39" spans="1:8" s="23" customFormat="1" ht="12" customHeight="1" x14ac:dyDescent="0.25">
      <c r="A39" s="80" t="s">
        <v>33</v>
      </c>
      <c r="B39" s="21">
        <v>313.74299999999999</v>
      </c>
      <c r="C39" s="82">
        <v>0.4628593207184683</v>
      </c>
      <c r="D39" s="75">
        <v>-5.7</v>
      </c>
      <c r="E39" s="87"/>
      <c r="F39" s="21">
        <v>226.24299999999999</v>
      </c>
      <c r="G39" s="82">
        <v>0.41955956147400897</v>
      </c>
      <c r="H39" s="75">
        <v>-6.9</v>
      </c>
    </row>
    <row r="40" spans="1:8" s="21" customFormat="1" ht="20.100000000000001" customHeight="1" x14ac:dyDescent="0.25">
      <c r="A40" s="80" t="s">
        <v>87</v>
      </c>
      <c r="B40" s="21">
        <v>145.155</v>
      </c>
      <c r="C40" s="82">
        <v>0.21414452178658733</v>
      </c>
      <c r="D40" s="75">
        <v>-9.1</v>
      </c>
      <c r="E40" s="87"/>
      <c r="F40" s="21">
        <v>117.407</v>
      </c>
      <c r="G40" s="82">
        <v>0.21772708739708616</v>
      </c>
      <c r="H40" s="75">
        <v>22.4</v>
      </c>
    </row>
    <row r="41" spans="1:8" s="21" customFormat="1" ht="12" customHeight="1" x14ac:dyDescent="0.25">
      <c r="A41" s="54" t="s">
        <v>38</v>
      </c>
      <c r="B41" s="21">
        <v>1523.568</v>
      </c>
      <c r="C41" s="82">
        <v>2.247692058622488</v>
      </c>
      <c r="D41" s="75">
        <v>-0.3</v>
      </c>
      <c r="E41" s="87"/>
      <c r="F41" s="21">
        <v>1744.66</v>
      </c>
      <c r="G41" s="82">
        <v>3.2354096459171968</v>
      </c>
      <c r="H41" s="75">
        <v>7.4</v>
      </c>
    </row>
    <row r="42" spans="1:8" s="23" customFormat="1" ht="20.100000000000001" customHeight="1" x14ac:dyDescent="0.25">
      <c r="A42" s="26" t="s">
        <v>3</v>
      </c>
      <c r="B42" s="23">
        <v>67783.662541999991</v>
      </c>
      <c r="C42" s="50">
        <v>100.00000000000003</v>
      </c>
      <c r="D42" s="41">
        <v>1.4</v>
      </c>
      <c r="E42" s="87"/>
      <c r="F42" s="23">
        <v>53923.928990000008</v>
      </c>
      <c r="G42" s="50">
        <v>99.999999999999972</v>
      </c>
      <c r="H42" s="41">
        <v>-0.2</v>
      </c>
    </row>
    <row r="43" spans="1:8" s="23" customFormat="1" ht="12" customHeight="1" x14ac:dyDescent="0.25">
      <c r="B43" s="76"/>
    </row>
    <row r="44" spans="1:8" ht="17.25" customHeight="1" x14ac:dyDescent="0.25">
      <c r="A44" s="27" t="s">
        <v>39</v>
      </c>
      <c r="B44" s="27"/>
      <c r="C44" s="28"/>
      <c r="G44"/>
      <c r="H44" s="79" t="s">
        <v>119</v>
      </c>
    </row>
    <row r="45" spans="1:8" ht="3.95" customHeight="1" x14ac:dyDescent="0.25">
      <c r="A45" s="4"/>
      <c r="B45" s="4"/>
      <c r="C45" s="74"/>
      <c r="D45" s="4"/>
      <c r="E45" s="4"/>
      <c r="F45" s="4"/>
      <c r="G45" s="74"/>
      <c r="H45" s="4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FF4B6-A754-44E8-984B-56385330CB13}">
  <dimension ref="A1:H48"/>
  <sheetViews>
    <sheetView zoomScaleNormal="100" workbookViewId="0">
      <selection activeCell="I1" sqref="I1"/>
    </sheetView>
  </sheetViews>
  <sheetFormatPr baseColWidth="10" defaultRowHeight="12.75" x14ac:dyDescent="0.25"/>
  <cols>
    <col min="1" max="1" width="31.796875" customWidth="1"/>
    <col min="2" max="2" width="10" customWidth="1"/>
    <col min="3" max="3" width="16" style="2" customWidth="1"/>
    <col min="4" max="4" width="16" customWidth="1"/>
    <col min="5" max="5" width="11" customWidth="1"/>
    <col min="6" max="6" width="10" customWidth="1"/>
    <col min="7" max="7" width="16" style="2" customWidth="1"/>
    <col min="8" max="8" width="16" customWidth="1"/>
  </cols>
  <sheetData>
    <row r="1" spans="1:8" ht="34.5" customHeight="1" x14ac:dyDescent="0.25">
      <c r="A1" s="29" t="s">
        <v>0</v>
      </c>
    </row>
    <row r="2" spans="1:8" ht="5.0999999999999996" customHeight="1" thickBot="1" x14ac:dyDescent="0.3">
      <c r="A2" s="37"/>
      <c r="B2" s="37"/>
      <c r="C2" s="38"/>
      <c r="D2" s="37"/>
      <c r="E2" s="37"/>
      <c r="F2" s="37"/>
      <c r="G2" s="38"/>
      <c r="H2" s="37"/>
    </row>
    <row r="3" spans="1:8" ht="39.950000000000003" customHeight="1" x14ac:dyDescent="0.25">
      <c r="A3" s="5" t="s">
        <v>102</v>
      </c>
      <c r="B3" s="3"/>
      <c r="C3" s="6"/>
      <c r="D3" s="7"/>
      <c r="E3" s="7"/>
      <c r="F3" s="7"/>
      <c r="G3" s="6"/>
      <c r="H3" s="7"/>
    </row>
    <row r="4" spans="1:8" ht="15" customHeight="1" x14ac:dyDescent="0.25">
      <c r="A4" s="5" t="s">
        <v>81</v>
      </c>
      <c r="B4" s="8"/>
      <c r="C4" s="6"/>
      <c r="D4" s="7"/>
      <c r="E4" s="7"/>
      <c r="F4" s="7"/>
      <c r="G4" s="6"/>
      <c r="H4" s="70" t="s">
        <v>82</v>
      </c>
    </row>
    <row r="5" spans="1:8" ht="15.95" customHeight="1" x14ac:dyDescent="0.25">
      <c r="A5" s="9"/>
      <c r="C5" s="10"/>
      <c r="D5" s="11"/>
      <c r="E5" s="11"/>
      <c r="F5" s="11"/>
      <c r="G5" s="10"/>
      <c r="H5" s="12" t="s">
        <v>3</v>
      </c>
    </row>
    <row r="6" spans="1:8" ht="3.95" customHeight="1" x14ac:dyDescent="0.25">
      <c r="A6" s="4"/>
      <c r="B6" s="13"/>
      <c r="C6" s="10"/>
      <c r="D6" s="11"/>
      <c r="E6" s="11"/>
      <c r="F6" s="11"/>
      <c r="G6" s="10"/>
      <c r="H6" s="11"/>
    </row>
    <row r="7" spans="1:8" ht="3.95" customHeight="1" x14ac:dyDescent="0.25">
      <c r="A7" s="14"/>
      <c r="B7" s="15"/>
      <c r="C7" s="16"/>
      <c r="D7" s="15"/>
      <c r="E7" s="15"/>
      <c r="F7" s="15"/>
      <c r="G7" s="16"/>
      <c r="H7" s="15"/>
    </row>
    <row r="8" spans="1:8" ht="12" customHeight="1" x14ac:dyDescent="0.25">
      <c r="B8" s="11"/>
      <c r="C8" s="10"/>
      <c r="D8" s="72" t="s">
        <v>77</v>
      </c>
      <c r="E8" s="11"/>
      <c r="F8" s="11"/>
      <c r="G8" s="10"/>
      <c r="H8" s="72" t="s">
        <v>101</v>
      </c>
    </row>
    <row r="9" spans="1:8" ht="3.95" customHeight="1" x14ac:dyDescent="0.25">
      <c r="A9" s="3"/>
      <c r="B9" s="13"/>
      <c r="C9" s="18"/>
      <c r="D9" s="13"/>
      <c r="E9" s="7"/>
      <c r="F9" s="13"/>
      <c r="G9" s="18"/>
      <c r="H9" s="13"/>
    </row>
    <row r="10" spans="1:8" ht="3.95" customHeight="1" x14ac:dyDescent="0.25">
      <c r="B10" s="11"/>
      <c r="C10" s="10"/>
      <c r="D10" s="11"/>
      <c r="E10" s="11"/>
      <c r="F10" s="11"/>
      <c r="G10" s="10"/>
      <c r="H10" s="11"/>
    </row>
    <row r="11" spans="1:8" ht="12" customHeight="1" x14ac:dyDescent="0.25">
      <c r="B11" s="17" t="s">
        <v>6</v>
      </c>
      <c r="C11" s="17" t="s">
        <v>7</v>
      </c>
      <c r="D11" s="17" t="s">
        <v>8</v>
      </c>
      <c r="E11" s="11"/>
      <c r="F11" s="17" t="s">
        <v>6</v>
      </c>
      <c r="G11" s="17" t="s">
        <v>7</v>
      </c>
      <c r="H11" s="17" t="s">
        <v>8</v>
      </c>
    </row>
    <row r="12" spans="1:8" ht="12" customHeight="1" x14ac:dyDescent="0.25">
      <c r="B12" s="19" t="s">
        <v>9</v>
      </c>
      <c r="C12" s="17" t="s">
        <v>10</v>
      </c>
      <c r="D12" s="19" t="s">
        <v>11</v>
      </c>
      <c r="E12" s="11"/>
      <c r="F12" s="19" t="s">
        <v>9</v>
      </c>
      <c r="G12" s="17" t="s">
        <v>10</v>
      </c>
      <c r="H12" s="19" t="s">
        <v>11</v>
      </c>
    </row>
    <row r="13" spans="1:8" ht="3.95" customHeight="1" x14ac:dyDescent="0.25">
      <c r="A13" s="4"/>
      <c r="B13" s="13"/>
      <c r="C13" s="18"/>
      <c r="D13" s="13"/>
      <c r="E13" s="13"/>
      <c r="F13" s="13"/>
      <c r="G13" s="18"/>
      <c r="H13" s="13"/>
    </row>
    <row r="14" spans="1:8" ht="3.95" customHeight="1" x14ac:dyDescent="0.25">
      <c r="B14" s="11"/>
      <c r="C14" s="51"/>
      <c r="D14" s="11"/>
      <c r="E14" s="11"/>
      <c r="F14" s="11"/>
      <c r="G14" s="10"/>
      <c r="H14" s="11"/>
    </row>
    <row r="15" spans="1:8" s="21" customFormat="1" ht="20.100000000000001" customHeight="1" x14ac:dyDescent="0.25">
      <c r="A15" s="53" t="s">
        <v>12</v>
      </c>
      <c r="B15" s="22">
        <v>11346.816000000001</v>
      </c>
      <c r="C15" s="36">
        <f>100*(B15/$B$42)</f>
        <v>17.289470767071762</v>
      </c>
      <c r="D15" s="75">
        <v>1.3</v>
      </c>
      <c r="E15" s="55"/>
      <c r="F15" s="44">
        <v>8158.5309999999999</v>
      </c>
      <c r="G15" s="36">
        <f>100*(F15/$F$42)</f>
        <v>16.417802621956483</v>
      </c>
      <c r="H15" s="75">
        <v>-0.4</v>
      </c>
    </row>
    <row r="16" spans="1:8" s="21" customFormat="1" ht="12" customHeight="1" x14ac:dyDescent="0.25">
      <c r="A16" s="53" t="s">
        <v>13</v>
      </c>
      <c r="B16" s="22">
        <v>7609.1480000000001</v>
      </c>
      <c r="C16" s="36">
        <f t="shared" ref="C16:C41" si="0">100*(B16/$B$42)</f>
        <v>11.594278245837648</v>
      </c>
      <c r="D16" s="75">
        <v>5.6</v>
      </c>
      <c r="E16" s="55"/>
      <c r="F16" s="44">
        <v>5743.1890000000003</v>
      </c>
      <c r="G16" s="36">
        <f t="shared" ref="G16:G41" si="1">100*(F16/$F$42)</f>
        <v>11.557294250961556</v>
      </c>
      <c r="H16" s="75">
        <v>1.4</v>
      </c>
    </row>
    <row r="17" spans="1:8" s="21" customFormat="1" ht="12" customHeight="1" x14ac:dyDescent="0.25">
      <c r="A17" s="53" t="s">
        <v>14</v>
      </c>
      <c r="B17" s="22">
        <v>5748.1170000000002</v>
      </c>
      <c r="C17" s="36">
        <f t="shared" si="0"/>
        <v>8.7585716413492758</v>
      </c>
      <c r="D17" s="75">
        <v>3.7</v>
      </c>
      <c r="E17" s="55"/>
      <c r="F17" s="44">
        <v>4390.4530000000004</v>
      </c>
      <c r="G17" s="36">
        <f t="shared" si="1"/>
        <v>8.8351188191816288</v>
      </c>
      <c r="H17" s="75">
        <v>-12.8</v>
      </c>
    </row>
    <row r="18" spans="1:8" s="21" customFormat="1" ht="12" customHeight="1" x14ac:dyDescent="0.25">
      <c r="A18" s="53" t="s">
        <v>15</v>
      </c>
      <c r="B18" s="22">
        <v>4688.3850000000002</v>
      </c>
      <c r="C18" s="36">
        <f t="shared" si="0"/>
        <v>7.1438274316140973</v>
      </c>
      <c r="D18" s="75">
        <v>3.4</v>
      </c>
      <c r="E18" s="55"/>
      <c r="F18" s="44">
        <v>3332.598</v>
      </c>
      <c r="G18" s="36">
        <f t="shared" si="1"/>
        <v>6.7063465447795592</v>
      </c>
      <c r="H18" s="75">
        <v>7.2</v>
      </c>
    </row>
    <row r="19" spans="1:8" s="23" customFormat="1" ht="12" customHeight="1" x14ac:dyDescent="0.25">
      <c r="A19" s="56" t="s">
        <v>17</v>
      </c>
      <c r="B19" s="23">
        <v>3989.6419999999998</v>
      </c>
      <c r="C19" s="35">
        <f t="shared" si="0"/>
        <v>6.0791325716466815</v>
      </c>
      <c r="D19" s="41">
        <v>5.7</v>
      </c>
      <c r="E19" s="58"/>
      <c r="F19" s="45">
        <v>3539.3449999999998</v>
      </c>
      <c r="G19" s="35">
        <f t="shared" si="1"/>
        <v>7.1223934334512631</v>
      </c>
      <c r="H19" s="41">
        <v>11</v>
      </c>
    </row>
    <row r="20" spans="1:8" s="21" customFormat="1" ht="20.100000000000001" customHeight="1" x14ac:dyDescent="0.25">
      <c r="A20" s="53" t="s">
        <v>18</v>
      </c>
      <c r="B20" s="61">
        <v>3234.7510000000002</v>
      </c>
      <c r="C20" s="36">
        <f t="shared" si="0"/>
        <v>4.9288833848417166</v>
      </c>
      <c r="D20" s="75">
        <v>0.7</v>
      </c>
      <c r="E20" s="55"/>
      <c r="F20" s="44">
        <v>2968.06</v>
      </c>
      <c r="G20" s="36">
        <f t="shared" si="1"/>
        <v>5.9727692706106232</v>
      </c>
      <c r="H20" s="75">
        <v>9.6999999999999993</v>
      </c>
    </row>
    <row r="21" spans="1:8" s="21" customFormat="1" ht="12" customHeight="1" x14ac:dyDescent="0.25">
      <c r="A21" s="53" t="s">
        <v>21</v>
      </c>
      <c r="B21" s="61">
        <v>2931.9839999999999</v>
      </c>
      <c r="C21" s="36">
        <f t="shared" si="0"/>
        <v>4.4675485755230486</v>
      </c>
      <c r="D21" s="75">
        <v>9.3000000000000007</v>
      </c>
      <c r="E21" s="55"/>
      <c r="F21" s="44">
        <v>2501.4760000000001</v>
      </c>
      <c r="G21" s="36">
        <f t="shared" si="1"/>
        <v>5.0338399439263295</v>
      </c>
      <c r="H21" s="75">
        <v>21.3</v>
      </c>
    </row>
    <row r="22" spans="1:8" s="21" customFormat="1" ht="12" customHeight="1" x14ac:dyDescent="0.25">
      <c r="A22" s="53" t="s">
        <v>16</v>
      </c>
      <c r="B22" s="61">
        <v>2922.212</v>
      </c>
      <c r="C22" s="36">
        <f t="shared" si="0"/>
        <v>4.452658697310885</v>
      </c>
      <c r="D22" s="75">
        <v>-6</v>
      </c>
      <c r="E22" s="55"/>
      <c r="F22" s="44">
        <v>2030.4739999999999</v>
      </c>
      <c r="G22" s="36">
        <f t="shared" si="1"/>
        <v>4.0860200642755986</v>
      </c>
      <c r="H22" s="75">
        <v>3.3</v>
      </c>
    </row>
    <row r="23" spans="1:8" s="21" customFormat="1" ht="12" customHeight="1" x14ac:dyDescent="0.25">
      <c r="A23" s="21" t="s">
        <v>19</v>
      </c>
      <c r="B23" s="61">
        <v>2812.547</v>
      </c>
      <c r="C23" s="36">
        <f t="shared" si="0"/>
        <v>4.2855589742105078</v>
      </c>
      <c r="D23" s="75">
        <v>1</v>
      </c>
      <c r="E23" s="55"/>
      <c r="F23" s="44">
        <v>1826.998</v>
      </c>
      <c r="G23" s="36">
        <f t="shared" si="1"/>
        <v>3.6765555655435085</v>
      </c>
      <c r="H23" s="75">
        <v>8.3000000000000007</v>
      </c>
    </row>
    <row r="24" spans="1:8" s="21" customFormat="1" ht="12" customHeight="1" x14ac:dyDescent="0.25">
      <c r="A24" s="53" t="s">
        <v>40</v>
      </c>
      <c r="B24" s="61">
        <v>2721.8049999999998</v>
      </c>
      <c r="C24" s="36">
        <f t="shared" si="0"/>
        <v>4.1472927719256001</v>
      </c>
      <c r="D24" s="75">
        <v>-0.3</v>
      </c>
      <c r="E24" s="55"/>
      <c r="F24" s="44">
        <v>2265.3890000000001</v>
      </c>
      <c r="G24" s="36">
        <f t="shared" si="1"/>
        <v>4.5587507682389603</v>
      </c>
      <c r="H24" s="75">
        <v>-4.8</v>
      </c>
    </row>
    <row r="25" spans="1:8" s="21" customFormat="1" ht="20.100000000000001" customHeight="1" x14ac:dyDescent="0.25">
      <c r="A25" s="53" t="s">
        <v>23</v>
      </c>
      <c r="B25" s="61">
        <v>2262.4749999999999</v>
      </c>
      <c r="C25" s="36">
        <f t="shared" si="0"/>
        <v>3.447398404427346</v>
      </c>
      <c r="D25" s="75">
        <v>1.8</v>
      </c>
      <c r="E25" s="55"/>
      <c r="F25" s="44">
        <v>1453.454</v>
      </c>
      <c r="G25" s="36">
        <f t="shared" si="1"/>
        <v>2.9248550863008473</v>
      </c>
      <c r="H25" s="75">
        <v>0.3</v>
      </c>
    </row>
    <row r="26" spans="1:8" s="21" customFormat="1" ht="12" customHeight="1" x14ac:dyDescent="0.25">
      <c r="A26" s="53" t="s">
        <v>25</v>
      </c>
      <c r="B26" s="61">
        <v>1975.79</v>
      </c>
      <c r="C26" s="36">
        <f t="shared" si="0"/>
        <v>3.0105682022932876</v>
      </c>
      <c r="D26" s="75">
        <v>-0.7</v>
      </c>
      <c r="E26" s="55"/>
      <c r="F26" s="44">
        <v>1152.1790000000001</v>
      </c>
      <c r="G26" s="36">
        <f t="shared" si="1"/>
        <v>2.3185849765310933</v>
      </c>
      <c r="H26" s="75">
        <v>-8.4</v>
      </c>
    </row>
    <row r="27" spans="1:8" s="21" customFormat="1" ht="12" customHeight="1" x14ac:dyDescent="0.25">
      <c r="A27" s="53" t="s">
        <v>22</v>
      </c>
      <c r="B27" s="61">
        <v>1954.7190000000001</v>
      </c>
      <c r="C27" s="36">
        <f t="shared" si="0"/>
        <v>2.9784617119322063</v>
      </c>
      <c r="D27" s="75">
        <v>1.6</v>
      </c>
      <c r="E27" s="55"/>
      <c r="F27" s="44">
        <v>1429.5260000000001</v>
      </c>
      <c r="G27" s="36">
        <f t="shared" si="1"/>
        <v>2.876703626051671</v>
      </c>
      <c r="H27" s="75">
        <v>10.4</v>
      </c>
    </row>
    <row r="28" spans="1:8" s="21" customFormat="1" ht="12" customHeight="1" x14ac:dyDescent="0.25">
      <c r="A28" s="53" t="s">
        <v>24</v>
      </c>
      <c r="B28" s="61">
        <v>1850.9929999999999</v>
      </c>
      <c r="C28" s="36">
        <f t="shared" si="0"/>
        <v>2.8204114144051036</v>
      </c>
      <c r="D28" s="75">
        <v>-2.1</v>
      </c>
      <c r="E28" s="55"/>
      <c r="F28" s="44">
        <v>1209.3610000000001</v>
      </c>
      <c r="G28" s="36">
        <f t="shared" si="1"/>
        <v>2.4336550534271324</v>
      </c>
      <c r="H28" s="75">
        <v>-0.2</v>
      </c>
    </row>
    <row r="29" spans="1:8" s="21" customFormat="1" ht="12" customHeight="1" x14ac:dyDescent="0.25">
      <c r="A29" s="21" t="s">
        <v>27</v>
      </c>
      <c r="B29" s="61">
        <v>1736.2670000000001</v>
      </c>
      <c r="C29" s="36">
        <f t="shared" si="0"/>
        <v>2.6456000996518658</v>
      </c>
      <c r="D29" s="75">
        <v>15.8</v>
      </c>
      <c r="E29" s="55"/>
      <c r="F29" s="44">
        <v>1212.7929999999999</v>
      </c>
      <c r="G29" s="36">
        <f t="shared" si="1"/>
        <v>2.4405614313766129</v>
      </c>
      <c r="H29" s="75">
        <v>-0.9</v>
      </c>
    </row>
    <row r="30" spans="1:8" s="21" customFormat="1" ht="20.100000000000001" customHeight="1" x14ac:dyDescent="0.25">
      <c r="A30" s="53" t="s">
        <v>28</v>
      </c>
      <c r="B30" s="61">
        <v>1134.0060000000001</v>
      </c>
      <c r="C30" s="36">
        <f t="shared" si="0"/>
        <v>1.7279176455037237</v>
      </c>
      <c r="D30" s="75">
        <v>-6</v>
      </c>
      <c r="E30" s="55"/>
      <c r="F30" s="44">
        <v>732.58</v>
      </c>
      <c r="G30" s="36">
        <f t="shared" si="1"/>
        <v>1.4742058153352462</v>
      </c>
      <c r="H30" s="75">
        <v>3.6</v>
      </c>
    </row>
    <row r="31" spans="1:8" s="21" customFormat="1" ht="12" customHeight="1" x14ac:dyDescent="0.25">
      <c r="A31" s="53" t="s">
        <v>26</v>
      </c>
      <c r="B31" s="61">
        <v>1052.1769999999999</v>
      </c>
      <c r="C31" s="36">
        <f t="shared" si="0"/>
        <v>1.6032324383585019</v>
      </c>
      <c r="D31" s="75">
        <v>2.1</v>
      </c>
      <c r="E31" s="55"/>
      <c r="F31" s="44">
        <v>716.38900000000001</v>
      </c>
      <c r="G31" s="36">
        <f t="shared" si="1"/>
        <v>1.4416238906907117</v>
      </c>
      <c r="H31" s="75">
        <v>0.7</v>
      </c>
    </row>
    <row r="32" spans="1:8" s="21" customFormat="1" ht="12" customHeight="1" x14ac:dyDescent="0.25">
      <c r="A32" s="53" t="s">
        <v>29</v>
      </c>
      <c r="B32" s="61">
        <v>900.53700000000003</v>
      </c>
      <c r="C32" s="36">
        <f t="shared" si="0"/>
        <v>1.3721741972520312</v>
      </c>
      <c r="D32" s="75">
        <v>3.5</v>
      </c>
      <c r="E32" s="55"/>
      <c r="F32" s="44">
        <v>715.38</v>
      </c>
      <c r="G32" s="36">
        <f t="shared" si="1"/>
        <v>1.4395934316723475</v>
      </c>
      <c r="H32" s="75">
        <v>3.5</v>
      </c>
    </row>
    <row r="33" spans="1:8" s="21" customFormat="1" ht="12" customHeight="1" x14ac:dyDescent="0.25">
      <c r="A33" s="53" t="s">
        <v>36</v>
      </c>
      <c r="B33" s="61">
        <v>596.77</v>
      </c>
      <c r="C33" s="36">
        <f t="shared" si="0"/>
        <v>0.90931565909462309</v>
      </c>
      <c r="D33" s="75">
        <v>8.1</v>
      </c>
      <c r="E33" s="55"/>
      <c r="F33" s="44">
        <v>676.46600000000001</v>
      </c>
      <c r="G33" s="36">
        <f t="shared" si="1"/>
        <v>1.3612849259829267</v>
      </c>
      <c r="H33" s="75">
        <v>-5.4</v>
      </c>
    </row>
    <row r="34" spans="1:8" s="21" customFormat="1" ht="12" customHeight="1" x14ac:dyDescent="0.25">
      <c r="A34" s="53" t="s">
        <v>30</v>
      </c>
      <c r="B34" s="61">
        <v>549.548</v>
      </c>
      <c r="C34" s="36">
        <f t="shared" si="0"/>
        <v>0.83736213587166231</v>
      </c>
      <c r="D34" s="75">
        <v>-4.8</v>
      </c>
      <c r="E34" s="55"/>
      <c r="F34" s="44">
        <v>426.22</v>
      </c>
      <c r="G34" s="36">
        <f t="shared" si="1"/>
        <v>0.85770291655817599</v>
      </c>
      <c r="H34" s="75">
        <v>-10.8</v>
      </c>
    </row>
    <row r="35" spans="1:8" s="21" customFormat="1" ht="20.100000000000001" customHeight="1" x14ac:dyDescent="0.25">
      <c r="A35" s="53" t="s">
        <v>31</v>
      </c>
      <c r="B35" s="61">
        <v>469.46</v>
      </c>
      <c r="C35" s="36">
        <f t="shared" si="0"/>
        <v>0.71532974063468624</v>
      </c>
      <c r="D35" s="75">
        <v>17.100000000000001</v>
      </c>
      <c r="E35" s="55"/>
      <c r="F35" s="44">
        <v>368.17200000000003</v>
      </c>
      <c r="G35" s="36">
        <f t="shared" si="1"/>
        <v>0.74089014639166806</v>
      </c>
      <c r="H35" s="75">
        <v>-5.3</v>
      </c>
    </row>
    <row r="36" spans="1:8" s="21" customFormat="1" ht="12" customHeight="1" x14ac:dyDescent="0.25">
      <c r="A36" s="53" t="s">
        <v>32</v>
      </c>
      <c r="B36" s="61">
        <v>448.7</v>
      </c>
      <c r="C36" s="36">
        <f t="shared" si="0"/>
        <v>0.68369712994245246</v>
      </c>
      <c r="D36" s="75">
        <v>-13.8</v>
      </c>
      <c r="E36" s="55"/>
      <c r="F36" s="44">
        <v>316.74900000000002</v>
      </c>
      <c r="G36" s="36">
        <f t="shared" si="1"/>
        <v>0.6374091809790382</v>
      </c>
      <c r="H36" s="75">
        <v>-0.8</v>
      </c>
    </row>
    <row r="37" spans="1:8" s="21" customFormat="1" ht="12" customHeight="1" x14ac:dyDescent="0.25">
      <c r="A37" s="53" t="s">
        <v>72</v>
      </c>
      <c r="B37" s="61">
        <v>411.96899999999999</v>
      </c>
      <c r="C37" s="36">
        <f t="shared" si="0"/>
        <v>0.62772904596670875</v>
      </c>
      <c r="D37" s="75">
        <v>-3.5</v>
      </c>
      <c r="E37" s="55"/>
      <c r="F37" s="44">
        <v>262.43700000000001</v>
      </c>
      <c r="G37" s="36">
        <f t="shared" si="1"/>
        <v>0.52811454251977397</v>
      </c>
      <c r="H37" s="75">
        <v>7</v>
      </c>
    </row>
    <row r="38" spans="1:8" s="21" customFormat="1" ht="12" customHeight="1" x14ac:dyDescent="0.25">
      <c r="A38" s="53" t="s">
        <v>33</v>
      </c>
      <c r="B38" s="61">
        <v>369.34800000000001</v>
      </c>
      <c r="C38" s="36">
        <f t="shared" si="0"/>
        <v>0.56278619913078887</v>
      </c>
      <c r="D38" s="75">
        <v>16</v>
      </c>
      <c r="E38" s="55"/>
      <c r="F38" s="44">
        <v>268.702</v>
      </c>
      <c r="G38" s="36">
        <f t="shared" si="1"/>
        <v>0.5407219020341959</v>
      </c>
      <c r="H38" s="75">
        <v>20.9</v>
      </c>
    </row>
    <row r="39" spans="1:8" s="23" customFormat="1" ht="12" customHeight="1" x14ac:dyDescent="0.25">
      <c r="A39" s="53" t="s">
        <v>35</v>
      </c>
      <c r="B39" s="61">
        <v>335.9</v>
      </c>
      <c r="C39" s="36">
        <f t="shared" si="0"/>
        <v>0.51182051693262709</v>
      </c>
      <c r="D39" s="75">
        <v>-9.6</v>
      </c>
      <c r="E39" s="55"/>
      <c r="F39" s="44">
        <v>255.73699999999999</v>
      </c>
      <c r="G39" s="36">
        <f t="shared" si="1"/>
        <v>0.51463181167434247</v>
      </c>
      <c r="H39" s="75">
        <v>-13.3</v>
      </c>
    </row>
    <row r="40" spans="1:8" s="21" customFormat="1" ht="20.100000000000001" customHeight="1" x14ac:dyDescent="0.25">
      <c r="A40" s="53" t="s">
        <v>73</v>
      </c>
      <c r="B40" s="61">
        <v>127.009</v>
      </c>
      <c r="C40" s="36">
        <f t="shared" si="0"/>
        <v>0.19352727607947617</v>
      </c>
      <c r="D40" s="75">
        <v>26</v>
      </c>
      <c r="E40" s="55"/>
      <c r="F40" s="44">
        <v>79.701999999999998</v>
      </c>
      <c r="G40" s="36">
        <f t="shared" si="1"/>
        <v>0.16038815131978729</v>
      </c>
      <c r="H40" s="75">
        <v>9.1999999999999993</v>
      </c>
    </row>
    <row r="41" spans="1:8" s="21" customFormat="1" ht="12" customHeight="1" x14ac:dyDescent="0.25">
      <c r="A41" s="54" t="s">
        <v>38</v>
      </c>
      <c r="B41" s="66">
        <v>1447.4</v>
      </c>
      <c r="C41" s="36">
        <f t="shared" si="0"/>
        <v>2.2054451211916777</v>
      </c>
      <c r="D41" s="75">
        <v>9</v>
      </c>
      <c r="E41" s="55"/>
      <c r="F41" s="44">
        <v>1660.836</v>
      </c>
      <c r="G41" s="36">
        <f t="shared" si="1"/>
        <v>3.342179815881035</v>
      </c>
      <c r="H41" s="75">
        <v>18.3</v>
      </c>
    </row>
    <row r="42" spans="1:8" s="23" customFormat="1" ht="20.100000000000001" customHeight="1" x14ac:dyDescent="0.25">
      <c r="A42" s="26" t="s">
        <v>3</v>
      </c>
      <c r="B42" s="23">
        <v>65628.475000000006</v>
      </c>
      <c r="C42" s="35">
        <v>100</v>
      </c>
      <c r="D42" s="50">
        <v>2.5</v>
      </c>
      <c r="F42" s="23">
        <v>49693.197</v>
      </c>
      <c r="G42" s="35">
        <v>100</v>
      </c>
      <c r="H42" s="50">
        <v>2.1</v>
      </c>
    </row>
    <row r="43" spans="1:8" s="23" customFormat="1" ht="12" customHeight="1" x14ac:dyDescent="0.25"/>
    <row r="44" spans="1:8" ht="17.25" customHeight="1" x14ac:dyDescent="0.25">
      <c r="A44" s="27" t="s">
        <v>39</v>
      </c>
      <c r="B44" s="27"/>
      <c r="C44" s="28"/>
      <c r="G44"/>
      <c r="H44" s="79" t="s">
        <v>85</v>
      </c>
    </row>
    <row r="45" spans="1:8" ht="3.95" customHeight="1" x14ac:dyDescent="0.25">
      <c r="A45" s="4"/>
      <c r="B45" s="4"/>
      <c r="C45" s="74"/>
      <c r="D45" s="4"/>
      <c r="E45" s="4"/>
      <c r="F45" s="4"/>
      <c r="G45" s="74"/>
      <c r="H45" s="4"/>
    </row>
    <row r="48" spans="1:8" x14ac:dyDescent="0.25">
      <c r="B48" s="77"/>
      <c r="C48" s="77"/>
      <c r="D48" s="77"/>
      <c r="E48" s="77"/>
      <c r="F48" s="77"/>
      <c r="G48" s="77"/>
      <c r="H48" s="77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F4601-50E9-4B5C-849A-100E7EACE3AA}">
  <dimension ref="A1:H48"/>
  <sheetViews>
    <sheetView zoomScaleNormal="100" workbookViewId="0">
      <selection activeCell="I1" sqref="I1"/>
    </sheetView>
  </sheetViews>
  <sheetFormatPr baseColWidth="10" defaultRowHeight="12.75" x14ac:dyDescent="0.25"/>
  <cols>
    <col min="1" max="1" width="31.796875" customWidth="1"/>
    <col min="2" max="2" width="10" customWidth="1"/>
    <col min="3" max="3" width="16" style="2" customWidth="1"/>
    <col min="4" max="4" width="16" customWidth="1"/>
    <col min="5" max="5" width="11" customWidth="1"/>
    <col min="6" max="6" width="10" customWidth="1"/>
    <col min="7" max="7" width="16" style="2" customWidth="1"/>
    <col min="8" max="8" width="16" customWidth="1"/>
  </cols>
  <sheetData>
    <row r="1" spans="1:8" ht="34.5" customHeight="1" x14ac:dyDescent="0.25">
      <c r="A1" s="29" t="s">
        <v>0</v>
      </c>
    </row>
    <row r="2" spans="1:8" ht="5.0999999999999996" customHeight="1" thickBot="1" x14ac:dyDescent="0.3">
      <c r="A2" s="37"/>
      <c r="B2" s="37"/>
      <c r="C2" s="38"/>
      <c r="D2" s="37"/>
      <c r="E2" s="37"/>
      <c r="F2" s="37"/>
      <c r="G2" s="38"/>
      <c r="H2" s="37"/>
    </row>
    <row r="3" spans="1:8" ht="39.950000000000003" customHeight="1" x14ac:dyDescent="0.25">
      <c r="A3" s="5" t="s">
        <v>100</v>
      </c>
      <c r="B3" s="3"/>
      <c r="C3" s="6"/>
      <c r="D3" s="7"/>
      <c r="E3" s="7"/>
      <c r="F3" s="7"/>
      <c r="G3" s="6"/>
      <c r="H3" s="7"/>
    </row>
    <row r="4" spans="1:8" ht="15" customHeight="1" x14ac:dyDescent="0.25">
      <c r="A4" s="5" t="s">
        <v>81</v>
      </c>
      <c r="B4" s="8"/>
      <c r="C4" s="6"/>
      <c r="D4" s="7"/>
      <c r="E4" s="7"/>
      <c r="F4" s="7"/>
      <c r="G4" s="6"/>
      <c r="H4" s="70" t="s">
        <v>82</v>
      </c>
    </row>
    <row r="5" spans="1:8" ht="15.95" customHeight="1" x14ac:dyDescent="0.25">
      <c r="A5" s="9"/>
      <c r="C5" s="10"/>
      <c r="D5" s="11"/>
      <c r="E5" s="11"/>
      <c r="F5" s="11"/>
      <c r="G5" s="10"/>
      <c r="H5" s="12" t="s">
        <v>3</v>
      </c>
    </row>
    <row r="6" spans="1:8" ht="3.95" customHeight="1" x14ac:dyDescent="0.25">
      <c r="A6" s="4"/>
      <c r="B6" s="13"/>
      <c r="C6" s="10"/>
      <c r="D6" s="11"/>
      <c r="E6" s="11"/>
      <c r="F6" s="11"/>
      <c r="G6" s="10"/>
      <c r="H6" s="11"/>
    </row>
    <row r="7" spans="1:8" ht="3.95" customHeight="1" x14ac:dyDescent="0.25">
      <c r="A7" s="14"/>
      <c r="B7" s="15"/>
      <c r="C7" s="16"/>
      <c r="D7" s="15"/>
      <c r="E7" s="15"/>
      <c r="F7" s="15"/>
      <c r="G7" s="16"/>
      <c r="H7" s="15"/>
    </row>
    <row r="8" spans="1:8" ht="12" customHeight="1" x14ac:dyDescent="0.25">
      <c r="B8" s="11"/>
      <c r="C8" s="10"/>
      <c r="D8" s="72" t="s">
        <v>76</v>
      </c>
      <c r="E8" s="11"/>
      <c r="F8" s="11"/>
      <c r="G8" s="10"/>
      <c r="H8" s="72" t="s">
        <v>99</v>
      </c>
    </row>
    <row r="9" spans="1:8" ht="3.95" customHeight="1" x14ac:dyDescent="0.25">
      <c r="A9" s="3"/>
      <c r="B9" s="13"/>
      <c r="C9" s="18"/>
      <c r="D9" s="13"/>
      <c r="E9" s="7"/>
      <c r="F9" s="13"/>
      <c r="G9" s="18"/>
      <c r="H9" s="13"/>
    </row>
    <row r="10" spans="1:8" ht="3.95" customHeight="1" x14ac:dyDescent="0.25">
      <c r="B10" s="11"/>
      <c r="C10" s="10"/>
      <c r="D10" s="11"/>
      <c r="E10" s="11"/>
      <c r="F10" s="11"/>
      <c r="G10" s="10"/>
      <c r="H10" s="11"/>
    </row>
    <row r="11" spans="1:8" ht="12" customHeight="1" x14ac:dyDescent="0.25">
      <c r="B11" s="17" t="s">
        <v>6</v>
      </c>
      <c r="C11" s="17" t="s">
        <v>7</v>
      </c>
      <c r="D11" s="17" t="s">
        <v>8</v>
      </c>
      <c r="E11" s="11"/>
      <c r="F11" s="17" t="s">
        <v>6</v>
      </c>
      <c r="G11" s="17" t="s">
        <v>7</v>
      </c>
      <c r="H11" s="17" t="s">
        <v>8</v>
      </c>
    </row>
    <row r="12" spans="1:8" ht="12" customHeight="1" x14ac:dyDescent="0.25">
      <c r="B12" s="19" t="s">
        <v>9</v>
      </c>
      <c r="C12" s="17" t="s">
        <v>10</v>
      </c>
      <c r="D12" s="19" t="s">
        <v>11</v>
      </c>
      <c r="E12" s="11"/>
      <c r="F12" s="19" t="s">
        <v>9</v>
      </c>
      <c r="G12" s="17" t="s">
        <v>10</v>
      </c>
      <c r="H12" s="19" t="s">
        <v>11</v>
      </c>
    </row>
    <row r="13" spans="1:8" ht="3.95" customHeight="1" x14ac:dyDescent="0.25">
      <c r="A13" s="4"/>
      <c r="B13" s="13"/>
      <c r="C13" s="18"/>
      <c r="D13" s="13"/>
      <c r="E13" s="13"/>
      <c r="F13" s="13"/>
      <c r="G13" s="18"/>
      <c r="H13" s="13"/>
    </row>
    <row r="14" spans="1:8" ht="3.95" customHeight="1" x14ac:dyDescent="0.25">
      <c r="B14" s="11"/>
      <c r="C14" s="51"/>
      <c r="D14" s="11"/>
      <c r="E14" s="11"/>
      <c r="F14" s="11"/>
      <c r="G14" s="10"/>
      <c r="H14" s="11"/>
    </row>
    <row r="15" spans="1:8" s="21" customFormat="1" ht="20.100000000000001" customHeight="1" x14ac:dyDescent="0.25">
      <c r="A15" s="53" t="s">
        <v>12</v>
      </c>
      <c r="B15" s="22">
        <v>11202.869000000001</v>
      </c>
      <c r="C15" s="36">
        <f>100*(B15/$B$42)</f>
        <v>17.503711555209598</v>
      </c>
      <c r="D15" s="75" t="s">
        <v>75</v>
      </c>
      <c r="E15" s="55"/>
      <c r="F15" s="44">
        <v>8193.5840000000007</v>
      </c>
      <c r="G15" s="36">
        <f>100*(F15/$F$42)</f>
        <v>16.831429197496327</v>
      </c>
      <c r="H15" s="75" t="s">
        <v>75</v>
      </c>
    </row>
    <row r="16" spans="1:8" s="21" customFormat="1" ht="12" customHeight="1" x14ac:dyDescent="0.25">
      <c r="A16" s="53" t="s">
        <v>13</v>
      </c>
      <c r="B16" s="22">
        <v>7202.7539999999999</v>
      </c>
      <c r="C16" s="36">
        <f t="shared" ref="C16:C42" si="0">100*(B16/$B$42)</f>
        <v>11.253807254117865</v>
      </c>
      <c r="D16" s="75" t="s">
        <v>75</v>
      </c>
      <c r="E16" s="55"/>
      <c r="F16" s="44">
        <v>5664.09</v>
      </c>
      <c r="G16" s="36">
        <f t="shared" ref="G16:G42" si="1">100*(F16/$F$42)</f>
        <v>11.635290466692837</v>
      </c>
      <c r="H16" s="75" t="s">
        <v>75</v>
      </c>
    </row>
    <row r="17" spans="1:8" s="21" customFormat="1" ht="12" customHeight="1" x14ac:dyDescent="0.25">
      <c r="A17" s="53" t="s">
        <v>14</v>
      </c>
      <c r="B17" s="22">
        <v>5542.7089999999998</v>
      </c>
      <c r="C17" s="36">
        <f t="shared" si="0"/>
        <v>8.6601012267896937</v>
      </c>
      <c r="D17" s="75" t="s">
        <v>75</v>
      </c>
      <c r="E17" s="55"/>
      <c r="F17" s="44">
        <v>5037.5600000000004</v>
      </c>
      <c r="G17" s="36">
        <f t="shared" si="1"/>
        <v>10.348259622179938</v>
      </c>
      <c r="H17" s="75" t="s">
        <v>75</v>
      </c>
    </row>
    <row r="18" spans="1:8" s="21" customFormat="1" ht="12" customHeight="1" x14ac:dyDescent="0.25">
      <c r="A18" s="53" t="s">
        <v>15</v>
      </c>
      <c r="B18" s="22">
        <v>4535.1570000000002</v>
      </c>
      <c r="C18" s="36">
        <f t="shared" si="0"/>
        <v>7.0858705913270708</v>
      </c>
      <c r="D18" s="75" t="s">
        <v>75</v>
      </c>
      <c r="E18" s="55"/>
      <c r="F18" s="44">
        <v>3107.4389999999999</v>
      </c>
      <c r="G18" s="36">
        <f t="shared" si="1"/>
        <v>6.3833652665352281</v>
      </c>
      <c r="H18" s="75" t="s">
        <v>75</v>
      </c>
    </row>
    <row r="19" spans="1:8" s="23" customFormat="1" ht="12" customHeight="1" x14ac:dyDescent="0.25">
      <c r="A19" s="56" t="s">
        <v>17</v>
      </c>
      <c r="B19" s="23">
        <v>3774.11</v>
      </c>
      <c r="C19" s="35">
        <f t="shared" si="0"/>
        <v>5.8967870478207054</v>
      </c>
      <c r="D19" s="41" t="s">
        <v>75</v>
      </c>
      <c r="E19" s="58"/>
      <c r="F19" s="45">
        <v>3189.28</v>
      </c>
      <c r="G19" s="35">
        <f t="shared" si="1"/>
        <v>6.5514847362266719</v>
      </c>
      <c r="H19" s="41" t="s">
        <v>75</v>
      </c>
    </row>
    <row r="20" spans="1:8" s="21" customFormat="1" ht="20.100000000000001" customHeight="1" x14ac:dyDescent="0.25">
      <c r="A20" s="53" t="s">
        <v>18</v>
      </c>
      <c r="B20" s="61">
        <v>3211.72</v>
      </c>
      <c r="C20" s="36">
        <f t="shared" si="0"/>
        <v>5.0180913903481121</v>
      </c>
      <c r="D20" s="75" t="s">
        <v>75</v>
      </c>
      <c r="E20" s="55"/>
      <c r="F20" s="44">
        <v>2706.701</v>
      </c>
      <c r="G20" s="36">
        <f t="shared" si="1"/>
        <v>5.5601610040603111</v>
      </c>
      <c r="H20" s="75" t="s">
        <v>75</v>
      </c>
    </row>
    <row r="21" spans="1:8" s="21" customFormat="1" ht="12" customHeight="1" x14ac:dyDescent="0.25">
      <c r="A21" s="53" t="s">
        <v>16</v>
      </c>
      <c r="B21" s="61">
        <v>3109.4879999999998</v>
      </c>
      <c r="C21" s="36">
        <f t="shared" si="0"/>
        <v>4.8583609284715887</v>
      </c>
      <c r="D21" s="75" t="s">
        <v>75</v>
      </c>
      <c r="E21" s="55"/>
      <c r="F21" s="44">
        <v>1965.739</v>
      </c>
      <c r="G21" s="36">
        <f t="shared" si="1"/>
        <v>4.0380615856574149</v>
      </c>
      <c r="H21" s="75" t="s">
        <v>75</v>
      </c>
    </row>
    <row r="22" spans="1:8" s="21" customFormat="1" ht="12" customHeight="1" x14ac:dyDescent="0.25">
      <c r="A22" s="53" t="s">
        <v>19</v>
      </c>
      <c r="B22" s="61">
        <v>2784.67</v>
      </c>
      <c r="C22" s="36">
        <f t="shared" si="0"/>
        <v>4.3508551654442726</v>
      </c>
      <c r="D22" s="75" t="s">
        <v>75</v>
      </c>
      <c r="E22" s="55"/>
      <c r="F22" s="44">
        <v>1686.21</v>
      </c>
      <c r="G22" s="36">
        <f t="shared" si="1"/>
        <v>3.4638473502084413</v>
      </c>
      <c r="H22" s="75" t="s">
        <v>75</v>
      </c>
    </row>
    <row r="23" spans="1:8" s="21" customFormat="1" ht="12" customHeight="1" x14ac:dyDescent="0.25">
      <c r="A23" s="21" t="s">
        <v>40</v>
      </c>
      <c r="B23" s="61">
        <v>2728.9070000000002</v>
      </c>
      <c r="C23" s="36">
        <f t="shared" si="0"/>
        <v>4.2637293169269732</v>
      </c>
      <c r="D23" s="75" t="s">
        <v>75</v>
      </c>
      <c r="E23" s="55"/>
      <c r="F23" s="44">
        <v>2379.5949999999998</v>
      </c>
      <c r="G23" s="36">
        <f t="shared" si="1"/>
        <v>4.8882131142142757</v>
      </c>
      <c r="H23" s="75" t="s">
        <v>75</v>
      </c>
    </row>
    <row r="24" spans="1:8" s="21" customFormat="1" ht="12" customHeight="1" x14ac:dyDescent="0.25">
      <c r="A24" s="53" t="s">
        <v>21</v>
      </c>
      <c r="B24" s="61">
        <v>2682.5120000000002</v>
      </c>
      <c r="C24" s="36">
        <f t="shared" si="0"/>
        <v>4.1912403234732469</v>
      </c>
      <c r="D24" s="75" t="s">
        <v>75</v>
      </c>
      <c r="E24" s="55"/>
      <c r="F24" s="44">
        <v>2062.567</v>
      </c>
      <c r="G24" s="36">
        <f t="shared" si="1"/>
        <v>4.2369676597679842</v>
      </c>
      <c r="H24" s="75" t="s">
        <v>75</v>
      </c>
    </row>
    <row r="25" spans="1:8" s="21" customFormat="1" ht="20.100000000000001" customHeight="1" x14ac:dyDescent="0.25">
      <c r="A25" s="53" t="s">
        <v>23</v>
      </c>
      <c r="B25" s="61">
        <v>2223.4960000000001</v>
      </c>
      <c r="C25" s="36">
        <f t="shared" si="0"/>
        <v>3.4740594242566187</v>
      </c>
      <c r="D25" s="75" t="s">
        <v>75</v>
      </c>
      <c r="E25" s="55"/>
      <c r="F25" s="44">
        <v>1449.008</v>
      </c>
      <c r="G25" s="36">
        <f t="shared" si="1"/>
        <v>2.9765821109060155</v>
      </c>
      <c r="H25" s="75" t="s">
        <v>75</v>
      </c>
    </row>
    <row r="26" spans="1:8" s="21" customFormat="1" ht="12" customHeight="1" x14ac:dyDescent="0.25">
      <c r="A26" s="53" t="s">
        <v>25</v>
      </c>
      <c r="B26" s="61">
        <v>1988.7619999999999</v>
      </c>
      <c r="C26" s="36">
        <f t="shared" si="0"/>
        <v>3.1073037094303033</v>
      </c>
      <c r="D26" s="75" t="s">
        <v>75</v>
      </c>
      <c r="E26" s="55"/>
      <c r="F26" s="44">
        <v>1257.3800000000001</v>
      </c>
      <c r="G26" s="36">
        <f t="shared" si="1"/>
        <v>2.5829359221005035</v>
      </c>
      <c r="H26" s="75" t="s">
        <v>75</v>
      </c>
    </row>
    <row r="27" spans="1:8" s="21" customFormat="1" ht="12" customHeight="1" x14ac:dyDescent="0.25">
      <c r="A27" s="53" t="s">
        <v>22</v>
      </c>
      <c r="B27" s="61">
        <v>1923.518</v>
      </c>
      <c r="C27" s="36">
        <f t="shared" si="0"/>
        <v>3.0053644511288722</v>
      </c>
      <c r="D27" s="75" t="s">
        <v>75</v>
      </c>
      <c r="E27" s="55"/>
      <c r="F27" s="44">
        <v>1294.7819999999999</v>
      </c>
      <c r="G27" s="36">
        <f t="shared" si="1"/>
        <v>2.6597678816977632</v>
      </c>
      <c r="H27" s="75" t="s">
        <v>75</v>
      </c>
    </row>
    <row r="28" spans="1:8" s="21" customFormat="1" ht="12" customHeight="1" x14ac:dyDescent="0.25">
      <c r="A28" s="53" t="s">
        <v>24</v>
      </c>
      <c r="B28" s="61">
        <v>1890.047</v>
      </c>
      <c r="C28" s="36">
        <f t="shared" si="0"/>
        <v>2.9530683179272414</v>
      </c>
      <c r="D28" s="75" t="s">
        <v>75</v>
      </c>
      <c r="E28" s="55"/>
      <c r="F28" s="44">
        <v>1211.9670000000001</v>
      </c>
      <c r="G28" s="36">
        <f t="shared" si="1"/>
        <v>2.4896476011232727</v>
      </c>
      <c r="H28" s="75" t="s">
        <v>75</v>
      </c>
    </row>
    <row r="29" spans="1:8" s="21" customFormat="1" ht="12" customHeight="1" x14ac:dyDescent="0.25">
      <c r="A29" s="21" t="s">
        <v>27</v>
      </c>
      <c r="B29" s="61">
        <v>1499.076</v>
      </c>
      <c r="C29" s="36">
        <f t="shared" si="0"/>
        <v>2.3422030466782555</v>
      </c>
      <c r="D29" s="75" t="s">
        <v>75</v>
      </c>
      <c r="E29" s="55"/>
      <c r="F29" s="44">
        <v>1223.3240000000001</v>
      </c>
      <c r="G29" s="36">
        <f t="shared" si="1"/>
        <v>2.5129773846949024</v>
      </c>
      <c r="H29" s="75" t="s">
        <v>75</v>
      </c>
    </row>
    <row r="30" spans="1:8" s="21" customFormat="1" ht="20.100000000000001" customHeight="1" x14ac:dyDescent="0.25">
      <c r="A30" s="53" t="s">
        <v>84</v>
      </c>
      <c r="B30" s="61">
        <v>1206.027</v>
      </c>
      <c r="C30" s="36">
        <f t="shared" si="0"/>
        <v>1.884334159026118</v>
      </c>
      <c r="D30" s="75" t="s">
        <v>75</v>
      </c>
      <c r="E30" s="55"/>
      <c r="F30" s="44">
        <v>707.28</v>
      </c>
      <c r="G30" s="36">
        <f t="shared" si="1"/>
        <v>1.4529091595088548</v>
      </c>
      <c r="H30" s="75" t="s">
        <v>75</v>
      </c>
    </row>
    <row r="31" spans="1:8" s="21" customFormat="1" ht="12" customHeight="1" x14ac:dyDescent="0.25">
      <c r="A31" s="53" t="s">
        <v>26</v>
      </c>
      <c r="B31" s="61">
        <v>1031.021</v>
      </c>
      <c r="C31" s="36">
        <f t="shared" si="0"/>
        <v>1.6108993322481728</v>
      </c>
      <c r="D31" s="75" t="s">
        <v>75</v>
      </c>
      <c r="E31" s="55"/>
      <c r="F31" s="44">
        <v>711.524</v>
      </c>
      <c r="G31" s="36">
        <f t="shared" si="1"/>
        <v>1.461627271816506</v>
      </c>
      <c r="H31" s="75" t="s">
        <v>75</v>
      </c>
    </row>
    <row r="32" spans="1:8" s="21" customFormat="1" ht="12" customHeight="1" x14ac:dyDescent="0.25">
      <c r="A32" s="53" t="s">
        <v>29</v>
      </c>
      <c r="B32" s="61">
        <v>870.22</v>
      </c>
      <c r="C32" s="36">
        <f t="shared" si="0"/>
        <v>1.359658840032361</v>
      </c>
      <c r="D32" s="75" t="s">
        <v>75</v>
      </c>
      <c r="E32" s="55"/>
      <c r="F32" s="44">
        <v>691.17600000000004</v>
      </c>
      <c r="G32" s="36">
        <f t="shared" si="1"/>
        <v>1.4198279906581444</v>
      </c>
      <c r="H32" s="75" t="s">
        <v>75</v>
      </c>
    </row>
    <row r="33" spans="1:8" s="21" customFormat="1" ht="12" customHeight="1" x14ac:dyDescent="0.25">
      <c r="A33" s="53" t="s">
        <v>30</v>
      </c>
      <c r="B33" s="61">
        <v>577.16099999999994</v>
      </c>
      <c r="C33" s="36">
        <f t="shared" si="0"/>
        <v>0.90177432806866942</v>
      </c>
      <c r="D33" s="75" t="s">
        <v>75</v>
      </c>
      <c r="E33" s="55"/>
      <c r="F33" s="44">
        <v>477.78300000000002</v>
      </c>
      <c r="G33" s="36">
        <f t="shared" si="1"/>
        <v>0.98147169007694146</v>
      </c>
      <c r="H33" s="75" t="s">
        <v>75</v>
      </c>
    </row>
    <row r="34" spans="1:8" s="21" customFormat="1" ht="12" customHeight="1" x14ac:dyDescent="0.25">
      <c r="A34" s="53" t="s">
        <v>36</v>
      </c>
      <c r="B34" s="61">
        <v>552.06100000000004</v>
      </c>
      <c r="C34" s="36">
        <f t="shared" si="0"/>
        <v>0.8625573060687014</v>
      </c>
      <c r="D34" s="75" t="s">
        <v>75</v>
      </c>
      <c r="E34" s="55"/>
      <c r="F34" s="44">
        <v>714.99199999999996</v>
      </c>
      <c r="G34" s="36">
        <f t="shared" si="1"/>
        <v>1.4687513089237008</v>
      </c>
      <c r="H34" s="75" t="s">
        <v>75</v>
      </c>
    </row>
    <row r="35" spans="1:8" s="21" customFormat="1" ht="20.100000000000001" customHeight="1" x14ac:dyDescent="0.25">
      <c r="A35" s="53" t="s">
        <v>32</v>
      </c>
      <c r="B35" s="61">
        <v>520.31700000000001</v>
      </c>
      <c r="C35" s="36">
        <f t="shared" si="0"/>
        <v>0.81295949147240698</v>
      </c>
      <c r="D35" s="75" t="s">
        <v>75</v>
      </c>
      <c r="E35" s="55"/>
      <c r="F35" s="44">
        <v>319.14499999999998</v>
      </c>
      <c r="G35" s="36">
        <f t="shared" si="1"/>
        <v>0.65559423949702156</v>
      </c>
      <c r="H35" s="75" t="s">
        <v>75</v>
      </c>
    </row>
    <row r="36" spans="1:8" s="21" customFormat="1" ht="12" customHeight="1" x14ac:dyDescent="0.25">
      <c r="A36" s="53" t="s">
        <v>72</v>
      </c>
      <c r="B36" s="61">
        <v>426.90300000000002</v>
      </c>
      <c r="C36" s="36">
        <f t="shared" si="0"/>
        <v>0.66700654752399979</v>
      </c>
      <c r="D36" s="75" t="s">
        <v>75</v>
      </c>
      <c r="E36" s="55"/>
      <c r="F36" s="44">
        <v>245.26900000000001</v>
      </c>
      <c r="G36" s="36">
        <f t="shared" si="1"/>
        <v>0.50383663703706771</v>
      </c>
      <c r="H36" s="75" t="s">
        <v>75</v>
      </c>
    </row>
    <row r="37" spans="1:8" s="21" customFormat="1" ht="12" customHeight="1" x14ac:dyDescent="0.25">
      <c r="A37" s="53" t="s">
        <v>31</v>
      </c>
      <c r="B37" s="61">
        <v>400.93400000000003</v>
      </c>
      <c r="C37" s="36">
        <f t="shared" si="0"/>
        <v>0.62643177285000884</v>
      </c>
      <c r="D37" s="75" t="s">
        <v>75</v>
      </c>
      <c r="E37" s="55"/>
      <c r="F37" s="44">
        <v>388.82100000000003</v>
      </c>
      <c r="G37" s="36">
        <f t="shared" si="1"/>
        <v>0.79872411535656662</v>
      </c>
      <c r="H37" s="75" t="s">
        <v>75</v>
      </c>
    </row>
    <row r="38" spans="1:8" s="21" customFormat="1" ht="12" customHeight="1" x14ac:dyDescent="0.25">
      <c r="A38" s="53" t="s">
        <v>35</v>
      </c>
      <c r="B38" s="61">
        <v>371.43700000000001</v>
      </c>
      <c r="C38" s="36">
        <f t="shared" si="0"/>
        <v>0.58034474105984712</v>
      </c>
      <c r="D38" s="75" t="s">
        <v>75</v>
      </c>
      <c r="E38" s="55"/>
      <c r="F38" s="44">
        <v>294.98899999999998</v>
      </c>
      <c r="G38" s="36">
        <f t="shared" si="1"/>
        <v>0.60597248622095568</v>
      </c>
      <c r="H38" s="75" t="s">
        <v>75</v>
      </c>
    </row>
    <row r="39" spans="1:8" s="23" customFormat="1" ht="12" customHeight="1" x14ac:dyDescent="0.25">
      <c r="A39" s="53" t="s">
        <v>33</v>
      </c>
      <c r="B39" s="61">
        <v>318.33600000000001</v>
      </c>
      <c r="C39" s="36">
        <f t="shared" si="0"/>
        <v>0.49737808427816149</v>
      </c>
      <c r="D39" s="75" t="s">
        <v>75</v>
      </c>
      <c r="E39" s="55"/>
      <c r="F39" s="44">
        <v>222.29400000000001</v>
      </c>
      <c r="G39" s="36">
        <f t="shared" si="1"/>
        <v>0.4566409183122121</v>
      </c>
      <c r="H39" s="75" t="s">
        <v>75</v>
      </c>
    </row>
    <row r="40" spans="1:8" s="21" customFormat="1" ht="20.100000000000001" customHeight="1" x14ac:dyDescent="0.25">
      <c r="A40" s="53" t="s">
        <v>73</v>
      </c>
      <c r="B40" s="61">
        <v>100.779</v>
      </c>
      <c r="C40" s="36">
        <f t="shared" si="0"/>
        <v>0.15746024940776046</v>
      </c>
      <c r="D40" s="75" t="s">
        <v>75</v>
      </c>
      <c r="E40" s="55"/>
      <c r="F40" s="44">
        <v>73.013999999999996</v>
      </c>
      <c r="G40" s="36">
        <f t="shared" si="1"/>
        <v>0.14998686428625088</v>
      </c>
      <c r="H40" s="75" t="s">
        <v>75</v>
      </c>
    </row>
    <row r="41" spans="1:8" s="21" customFormat="1" ht="12" customHeight="1" x14ac:dyDescent="0.25">
      <c r="A41" s="54" t="s">
        <v>38</v>
      </c>
      <c r="B41" s="66">
        <v>1327.829</v>
      </c>
      <c r="C41" s="36">
        <f t="shared" si="0"/>
        <v>2.0746413986133736</v>
      </c>
      <c r="D41" s="75" t="s">
        <v>75</v>
      </c>
      <c r="E41" s="55"/>
      <c r="F41" s="44">
        <v>1404.75</v>
      </c>
      <c r="G41" s="36">
        <f t="shared" si="1"/>
        <v>2.8856664147438975</v>
      </c>
      <c r="H41" s="75" t="s">
        <v>75</v>
      </c>
    </row>
    <row r="42" spans="1:8" s="23" customFormat="1" ht="20.100000000000001" customHeight="1" x14ac:dyDescent="0.25">
      <c r="A42" s="26" t="s">
        <v>3</v>
      </c>
      <c r="B42" s="23">
        <v>64002.82</v>
      </c>
      <c r="C42" s="35">
        <f t="shared" si="0"/>
        <v>100</v>
      </c>
      <c r="D42" s="41" t="s">
        <v>75</v>
      </c>
      <c r="F42" s="23">
        <v>48680.262999999999</v>
      </c>
      <c r="G42" s="35">
        <f t="shared" si="1"/>
        <v>100</v>
      </c>
      <c r="H42" s="41" t="s">
        <v>75</v>
      </c>
    </row>
    <row r="43" spans="1:8" s="23" customFormat="1" ht="12" customHeight="1" x14ac:dyDescent="0.25"/>
    <row r="44" spans="1:8" ht="17.25" customHeight="1" x14ac:dyDescent="0.25">
      <c r="A44" s="27" t="s">
        <v>39</v>
      </c>
      <c r="B44" s="27"/>
      <c r="C44" s="28"/>
      <c r="G44"/>
      <c r="H44" s="79" t="s">
        <v>85</v>
      </c>
    </row>
    <row r="45" spans="1:8" ht="3.95" customHeight="1" x14ac:dyDescent="0.25">
      <c r="A45" s="4"/>
      <c r="B45" s="4"/>
      <c r="C45" s="74"/>
      <c r="D45" s="4"/>
      <c r="E45" s="4"/>
      <c r="F45" s="4"/>
      <c r="G45" s="74"/>
      <c r="H45" s="4"/>
    </row>
    <row r="48" spans="1:8" x14ac:dyDescent="0.25">
      <c r="B48" s="78"/>
      <c r="C48" s="78"/>
      <c r="D48" s="78"/>
      <c r="E48" s="78"/>
      <c r="F48" s="78"/>
      <c r="G48" s="78"/>
      <c r="H48" s="78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F9200-0CDD-4196-A3A1-9E4D22CA55BC}">
  <dimension ref="A1:I45"/>
  <sheetViews>
    <sheetView zoomScaleNormal="100" workbookViewId="0">
      <selection activeCell="J1" sqref="J1"/>
    </sheetView>
  </sheetViews>
  <sheetFormatPr baseColWidth="10" defaultRowHeight="12.75" x14ac:dyDescent="0.25"/>
  <cols>
    <col min="1" max="1" width="9" customWidth="1"/>
    <col min="2" max="2" width="32.796875" customWidth="1"/>
    <col min="3" max="3" width="10" customWidth="1"/>
    <col min="4" max="4" width="16" style="2" customWidth="1"/>
    <col min="5" max="5" width="16" customWidth="1"/>
    <col min="6" max="6" width="11" customWidth="1"/>
    <col min="7" max="7" width="10" customWidth="1"/>
    <col min="8" max="8" width="16" style="2" customWidth="1"/>
    <col min="9" max="9" width="16" customWidth="1"/>
  </cols>
  <sheetData>
    <row r="1" spans="1:9" ht="34.5" customHeight="1" x14ac:dyDescent="0.25">
      <c r="A1" s="29" t="s">
        <v>0</v>
      </c>
      <c r="B1" s="1"/>
    </row>
    <row r="2" spans="1:9" ht="5.0999999999999996" customHeight="1" thickBot="1" x14ac:dyDescent="0.3">
      <c r="A2" s="37"/>
      <c r="B2" s="37"/>
      <c r="C2" s="37"/>
      <c r="D2" s="38"/>
      <c r="E2" s="37"/>
      <c r="F2" s="37"/>
      <c r="G2" s="37"/>
      <c r="H2" s="38"/>
      <c r="I2" s="37"/>
    </row>
    <row r="3" spans="1:9" ht="39.950000000000003" customHeight="1" x14ac:dyDescent="0.25">
      <c r="A3" s="5" t="s">
        <v>1</v>
      </c>
      <c r="B3" s="3"/>
      <c r="C3" s="3"/>
      <c r="D3" s="6"/>
      <c r="E3" s="7"/>
      <c r="F3" s="7"/>
      <c r="G3" s="7"/>
      <c r="H3" s="6"/>
      <c r="I3" s="7"/>
    </row>
    <row r="4" spans="1:9" ht="15" customHeight="1" x14ac:dyDescent="0.25">
      <c r="A4" s="5" t="s">
        <v>69</v>
      </c>
      <c r="B4" s="3"/>
      <c r="C4" s="8"/>
      <c r="D4" s="6"/>
      <c r="E4" s="7"/>
      <c r="F4" s="7"/>
      <c r="G4" s="7"/>
      <c r="H4" s="6"/>
      <c r="I4" s="70" t="s">
        <v>82</v>
      </c>
    </row>
    <row r="5" spans="1:9" ht="15.95" customHeight="1" x14ac:dyDescent="0.25">
      <c r="A5" s="9" t="s">
        <v>2</v>
      </c>
      <c r="B5" s="9"/>
      <c r="D5" s="10"/>
      <c r="E5" s="11"/>
      <c r="F5" s="11"/>
      <c r="G5" s="11"/>
      <c r="H5" s="10"/>
      <c r="I5" s="12" t="s">
        <v>3</v>
      </c>
    </row>
    <row r="6" spans="1:9" ht="3.95" customHeight="1" x14ac:dyDescent="0.25">
      <c r="A6" s="4"/>
      <c r="B6" s="4"/>
      <c r="C6" s="13"/>
      <c r="D6" s="10"/>
      <c r="E6" s="11"/>
      <c r="F6" s="11"/>
      <c r="G6" s="11"/>
      <c r="H6" s="10"/>
      <c r="I6" s="11"/>
    </row>
    <row r="7" spans="1:9" ht="3.95" customHeight="1" x14ac:dyDescent="0.25">
      <c r="A7" s="14"/>
      <c r="B7" s="14"/>
      <c r="C7" s="15"/>
      <c r="D7" s="16"/>
      <c r="E7" s="15"/>
      <c r="F7" s="15"/>
      <c r="G7" s="15"/>
      <c r="H7" s="16"/>
      <c r="I7" s="15"/>
    </row>
    <row r="8" spans="1:9" ht="12" customHeight="1" x14ac:dyDescent="0.25">
      <c r="C8" s="11"/>
      <c r="D8" s="10"/>
      <c r="E8" s="72" t="s">
        <v>70</v>
      </c>
      <c r="F8" s="11"/>
      <c r="G8" s="11"/>
      <c r="H8" s="10"/>
      <c r="I8" s="72" t="s">
        <v>71</v>
      </c>
    </row>
    <row r="9" spans="1:9" ht="3.95" customHeight="1" x14ac:dyDescent="0.25">
      <c r="A9" s="3"/>
      <c r="B9" s="3"/>
      <c r="C9" s="13"/>
      <c r="D9" s="18"/>
      <c r="E9" s="13"/>
      <c r="F9" s="7"/>
      <c r="G9" s="13"/>
      <c r="H9" s="18"/>
      <c r="I9" s="13"/>
    </row>
    <row r="10" spans="1:9" ht="3.95" customHeight="1" x14ac:dyDescent="0.25">
      <c r="C10" s="11"/>
      <c r="D10" s="10"/>
      <c r="E10" s="11"/>
      <c r="F10" s="11"/>
      <c r="G10" s="11"/>
      <c r="H10" s="10"/>
      <c r="I10" s="11"/>
    </row>
    <row r="11" spans="1:9" ht="12" customHeight="1" x14ac:dyDescent="0.25">
      <c r="C11" s="17" t="s">
        <v>6</v>
      </c>
      <c r="D11" s="17" t="s">
        <v>7</v>
      </c>
      <c r="E11" s="17" t="s">
        <v>8</v>
      </c>
      <c r="F11" s="11"/>
      <c r="G11" s="17" t="s">
        <v>6</v>
      </c>
      <c r="H11" s="17" t="s">
        <v>7</v>
      </c>
      <c r="I11" s="17" t="s">
        <v>8</v>
      </c>
    </row>
    <row r="12" spans="1:9" ht="12" customHeight="1" x14ac:dyDescent="0.25">
      <c r="C12" s="19" t="s">
        <v>9</v>
      </c>
      <c r="D12" s="17" t="s">
        <v>10</v>
      </c>
      <c r="E12" s="19" t="s">
        <v>11</v>
      </c>
      <c r="F12" s="11"/>
      <c r="G12" s="19" t="s">
        <v>9</v>
      </c>
      <c r="H12" s="17" t="s">
        <v>10</v>
      </c>
      <c r="I12" s="19" t="s">
        <v>11</v>
      </c>
    </row>
    <row r="13" spans="1:9" ht="3.95" customHeight="1" x14ac:dyDescent="0.25">
      <c r="A13" s="4"/>
      <c r="B13" s="4"/>
      <c r="C13" s="13"/>
      <c r="D13" s="18"/>
      <c r="E13" s="13"/>
      <c r="F13" s="13"/>
      <c r="G13" s="13"/>
      <c r="H13" s="18"/>
      <c r="I13" s="13"/>
    </row>
    <row r="14" spans="1:9" ht="3.95" customHeight="1" x14ac:dyDescent="0.25">
      <c r="C14" s="11"/>
      <c r="D14" s="51"/>
      <c r="E14" s="11"/>
      <c r="F14" s="11"/>
      <c r="G14" s="11"/>
      <c r="H14" s="10"/>
      <c r="I14" s="11"/>
    </row>
    <row r="15" spans="1:9" s="21" customFormat="1" ht="20.100000000000001" customHeight="1" x14ac:dyDescent="0.25">
      <c r="A15" s="53" t="s">
        <v>12</v>
      </c>
      <c r="B15" s="54"/>
      <c r="C15" s="22">
        <v>10581.032999999999</v>
      </c>
      <c r="D15" s="36">
        <v>17.185285712239274</v>
      </c>
      <c r="E15" s="75">
        <v>-4.4769744726546934</v>
      </c>
      <c r="F15" s="55"/>
      <c r="G15" s="44">
        <v>13810.852000000001</v>
      </c>
      <c r="H15" s="36">
        <v>18.688797709601122</v>
      </c>
      <c r="I15" s="75">
        <v>4.3040160459676624</v>
      </c>
    </row>
    <row r="16" spans="1:9" s="21" customFormat="1" ht="12" customHeight="1" x14ac:dyDescent="0.25">
      <c r="A16" s="53" t="s">
        <v>13</v>
      </c>
      <c r="B16" s="54"/>
      <c r="C16" s="22">
        <v>6764.9439999999995</v>
      </c>
      <c r="D16" s="36">
        <v>10.987348349381275</v>
      </c>
      <c r="E16" s="75">
        <v>2.2880661422942206</v>
      </c>
      <c r="F16" s="55"/>
      <c r="G16" s="44">
        <v>7805.3329999999996</v>
      </c>
      <c r="H16" s="36">
        <v>10.562149930581691</v>
      </c>
      <c r="I16" s="75">
        <v>3.4614428709756284</v>
      </c>
    </row>
    <row r="17" spans="1:9" s="21" customFormat="1" ht="12" customHeight="1" x14ac:dyDescent="0.25">
      <c r="A17" s="53" t="s">
        <v>14</v>
      </c>
      <c r="B17" s="54"/>
      <c r="C17" s="22">
        <v>5096.5889999999999</v>
      </c>
      <c r="D17" s="36">
        <v>8.2776736565187772</v>
      </c>
      <c r="E17" s="75">
        <v>6.4453613690599765</v>
      </c>
      <c r="F17" s="55"/>
      <c r="G17" s="44">
        <v>7270.7910000000002</v>
      </c>
      <c r="H17" s="36">
        <v>9.8388095236838709</v>
      </c>
      <c r="I17" s="75">
        <v>25.331562449094982</v>
      </c>
    </row>
    <row r="18" spans="1:9" s="21" customFormat="1" ht="12" customHeight="1" x14ac:dyDescent="0.25">
      <c r="A18" s="53" t="s">
        <v>15</v>
      </c>
      <c r="B18" s="54"/>
      <c r="C18" s="22">
        <v>4070.578</v>
      </c>
      <c r="D18" s="36">
        <v>6.6112681005678295</v>
      </c>
      <c r="E18" s="75">
        <v>3.8518726400653236</v>
      </c>
      <c r="F18" s="55"/>
      <c r="G18" s="44">
        <v>4418.4579999999996</v>
      </c>
      <c r="H18" s="36">
        <v>5.9790422596932276</v>
      </c>
      <c r="I18" s="75">
        <v>7.0450795256683962</v>
      </c>
    </row>
    <row r="19" spans="1:9" s="23" customFormat="1" ht="12" customHeight="1" x14ac:dyDescent="0.25">
      <c r="A19" s="56" t="s">
        <v>17</v>
      </c>
      <c r="B19" s="57"/>
      <c r="C19" s="23">
        <v>3786.7999999999997</v>
      </c>
      <c r="D19" s="35">
        <v>6.1503673540293917</v>
      </c>
      <c r="E19" s="41">
        <v>14.410295113784866</v>
      </c>
      <c r="F19" s="58"/>
      <c r="G19" s="45">
        <v>4512.3829999999998</v>
      </c>
      <c r="H19" s="35">
        <v>6.1061412485806832</v>
      </c>
      <c r="I19" s="41">
        <v>4.2900394816647314E-2</v>
      </c>
    </row>
    <row r="20" spans="1:9" s="21" customFormat="1" ht="20.100000000000001" customHeight="1" x14ac:dyDescent="0.25">
      <c r="A20" s="53" t="s">
        <v>18</v>
      </c>
      <c r="B20" s="54"/>
      <c r="C20" s="61">
        <v>3536.7619999999997</v>
      </c>
      <c r="D20" s="36">
        <v>5.7442657504414543</v>
      </c>
      <c r="E20" s="75">
        <v>1.4401629117609005</v>
      </c>
      <c r="F20" s="55"/>
      <c r="G20" s="44">
        <v>5216.7510000000002</v>
      </c>
      <c r="H20" s="36">
        <v>7.0592896180742031</v>
      </c>
      <c r="I20" s="75">
        <v>24.962176596727325</v>
      </c>
    </row>
    <row r="21" spans="1:9" s="21" customFormat="1" ht="12" customHeight="1" x14ac:dyDescent="0.25">
      <c r="A21" s="53" t="s">
        <v>16</v>
      </c>
      <c r="B21" s="54"/>
      <c r="C21" s="61">
        <v>3266.953</v>
      </c>
      <c r="D21" s="36">
        <v>5.306052888546632</v>
      </c>
      <c r="E21" s="75">
        <v>5.8577060139836545</v>
      </c>
      <c r="F21" s="55"/>
      <c r="G21" s="44">
        <v>3040.297</v>
      </c>
      <c r="H21" s="36">
        <v>4.1141195061758067</v>
      </c>
      <c r="I21" s="75">
        <v>-5.9820789661018114</v>
      </c>
    </row>
    <row r="22" spans="1:9" s="21" customFormat="1" ht="12" customHeight="1" x14ac:dyDescent="0.25">
      <c r="A22" s="53" t="s">
        <v>40</v>
      </c>
      <c r="B22" s="54"/>
      <c r="C22" s="61">
        <v>2748.7550000000001</v>
      </c>
      <c r="D22" s="36">
        <v>4.4644166621487962</v>
      </c>
      <c r="E22" s="75">
        <v>2.6132691641480799</v>
      </c>
      <c r="F22" s="55"/>
      <c r="G22" s="44">
        <v>3796.98</v>
      </c>
      <c r="H22" s="36">
        <v>5.1380603548138275</v>
      </c>
      <c r="I22" s="75">
        <v>35.120958271353643</v>
      </c>
    </row>
    <row r="23" spans="1:9" s="21" customFormat="1" ht="12" customHeight="1" x14ac:dyDescent="0.25">
      <c r="A23" s="21" t="s">
        <v>19</v>
      </c>
      <c r="B23" s="54"/>
      <c r="C23" s="61">
        <v>2716.9369999999999</v>
      </c>
      <c r="D23" s="36">
        <v>4.4127391538382152</v>
      </c>
      <c r="E23" s="75">
        <v>14.437002801391795</v>
      </c>
      <c r="F23" s="55"/>
      <c r="G23" s="44">
        <v>2718.527</v>
      </c>
      <c r="H23" s="36">
        <v>3.6787014422490953</v>
      </c>
      <c r="I23" s="75">
        <v>-4.9262639417945291</v>
      </c>
    </row>
    <row r="24" spans="1:9" s="21" customFormat="1" ht="12" customHeight="1" x14ac:dyDescent="0.25">
      <c r="A24" s="53" t="s">
        <v>21</v>
      </c>
      <c r="B24" s="54"/>
      <c r="C24" s="61">
        <v>2604.3770000000004</v>
      </c>
      <c r="D24" s="36">
        <v>4.2299237557792884</v>
      </c>
      <c r="E24" s="75">
        <v>2.9382155769140494</v>
      </c>
      <c r="F24" s="55"/>
      <c r="G24" s="44">
        <v>3720.17</v>
      </c>
      <c r="H24" s="36">
        <v>5.0341213254132908</v>
      </c>
      <c r="I24" s="75">
        <v>35.919957033719015</v>
      </c>
    </row>
    <row r="25" spans="1:9" s="21" customFormat="1" ht="20.100000000000001" customHeight="1" x14ac:dyDescent="0.25">
      <c r="A25" s="53" t="s">
        <v>23</v>
      </c>
      <c r="B25" s="54"/>
      <c r="C25" s="61">
        <v>1987.028</v>
      </c>
      <c r="D25" s="36">
        <v>3.2272504866225611</v>
      </c>
      <c r="E25" s="75">
        <v>-6.9042176433465112</v>
      </c>
      <c r="F25" s="55"/>
      <c r="G25" s="44">
        <v>2213.1579999999999</v>
      </c>
      <c r="H25" s="36">
        <v>2.9948378392140755</v>
      </c>
      <c r="I25" s="75">
        <v>25.556496673529306</v>
      </c>
    </row>
    <row r="26" spans="1:9" s="21" customFormat="1" ht="12" customHeight="1" x14ac:dyDescent="0.25">
      <c r="A26" s="53" t="s">
        <v>25</v>
      </c>
      <c r="B26" s="54"/>
      <c r="C26" s="61">
        <v>1843.8689999999997</v>
      </c>
      <c r="D26" s="36">
        <v>2.9947374307348738</v>
      </c>
      <c r="E26" s="75">
        <v>4.2318656737932336</v>
      </c>
      <c r="F26" s="55"/>
      <c r="G26" s="44">
        <v>2131.5129999999999</v>
      </c>
      <c r="H26" s="36">
        <v>2.8843561043435271</v>
      </c>
      <c r="I26" s="75">
        <v>22.036657149220474</v>
      </c>
    </row>
    <row r="27" spans="1:9" s="21" customFormat="1" ht="12" customHeight="1" x14ac:dyDescent="0.25">
      <c r="A27" s="53" t="s">
        <v>22</v>
      </c>
      <c r="B27" s="54"/>
      <c r="C27" s="61">
        <v>1713.194</v>
      </c>
      <c r="D27" s="36">
        <v>2.7825003825707801</v>
      </c>
      <c r="E27" s="75">
        <v>-6.9724733777548735</v>
      </c>
      <c r="F27" s="55"/>
      <c r="G27" s="44">
        <v>1253.527</v>
      </c>
      <c r="H27" s="36">
        <v>1.6962684508184698</v>
      </c>
      <c r="I27" s="75">
        <v>-16.071592369140454</v>
      </c>
    </row>
    <row r="28" spans="1:9" s="21" customFormat="1" ht="12" customHeight="1" x14ac:dyDescent="0.25">
      <c r="A28" s="53" t="s">
        <v>24</v>
      </c>
      <c r="B28" s="54"/>
      <c r="C28" s="61">
        <v>1597.1979999999999</v>
      </c>
      <c r="D28" s="36">
        <v>2.5941043723251918</v>
      </c>
      <c r="E28" s="75">
        <v>8.4442989948588565</v>
      </c>
      <c r="F28" s="55"/>
      <c r="G28" s="44">
        <v>1669.644</v>
      </c>
      <c r="H28" s="36">
        <v>2.2593565525898947</v>
      </c>
      <c r="I28" s="75">
        <v>18.635753213440687</v>
      </c>
    </row>
    <row r="29" spans="1:9" s="21" customFormat="1" ht="12" customHeight="1" x14ac:dyDescent="0.25">
      <c r="A29" s="21" t="s">
        <v>27</v>
      </c>
      <c r="B29" s="54"/>
      <c r="C29" s="61">
        <v>1530.6020000000001</v>
      </c>
      <c r="D29" s="36">
        <v>2.4859418434594107</v>
      </c>
      <c r="E29" s="75">
        <v>18.504977961323732</v>
      </c>
      <c r="F29" s="55"/>
      <c r="G29" s="44">
        <v>1434.8309999999999</v>
      </c>
      <c r="H29" s="36">
        <v>1.9416084037729666</v>
      </c>
      <c r="I29" s="75">
        <v>18.754790064805537</v>
      </c>
    </row>
    <row r="30" spans="1:9" s="21" customFormat="1" ht="20.100000000000001" customHeight="1" x14ac:dyDescent="0.25">
      <c r="A30" s="53" t="s">
        <v>28</v>
      </c>
      <c r="B30" s="54"/>
      <c r="C30" s="61">
        <v>1243.1400000000001</v>
      </c>
      <c r="D30" s="36">
        <v>2.0190576931678725</v>
      </c>
      <c r="E30" s="75">
        <v>11.531187534316878</v>
      </c>
      <c r="F30" s="55"/>
      <c r="G30" s="44">
        <v>1628.9</v>
      </c>
      <c r="H30" s="36">
        <v>2.2042219110862433</v>
      </c>
      <c r="I30" s="75">
        <v>7.7247843057375976</v>
      </c>
    </row>
    <row r="31" spans="1:9" s="21" customFormat="1" ht="12" customHeight="1" x14ac:dyDescent="0.25">
      <c r="A31" s="53" t="s">
        <v>26</v>
      </c>
      <c r="B31" s="54"/>
      <c r="C31" s="61">
        <v>1053.3429999999998</v>
      </c>
      <c r="D31" s="36">
        <v>1.7107970845556622</v>
      </c>
      <c r="E31" s="75">
        <v>-11.285627898280381</v>
      </c>
      <c r="F31" s="55"/>
      <c r="G31" s="44">
        <v>1165.5820000000001</v>
      </c>
      <c r="H31" s="36">
        <v>1.5772615774864791</v>
      </c>
      <c r="I31" s="75">
        <v>-11.985115166416083</v>
      </c>
    </row>
    <row r="32" spans="1:9" s="21" customFormat="1" ht="12" customHeight="1" x14ac:dyDescent="0.25">
      <c r="A32" s="53" t="s">
        <v>29</v>
      </c>
      <c r="B32" s="54"/>
      <c r="C32" s="61">
        <v>762.38700000000006</v>
      </c>
      <c r="D32" s="36">
        <v>1.2382381208240221</v>
      </c>
      <c r="E32" s="75">
        <v>21.718423955820466</v>
      </c>
      <c r="F32" s="55"/>
      <c r="G32" s="44">
        <v>839.71199999999999</v>
      </c>
      <c r="H32" s="36">
        <v>1.136295407576924</v>
      </c>
      <c r="I32" s="75">
        <v>14.405764758296247</v>
      </c>
    </row>
    <row r="33" spans="1:9" s="21" customFormat="1" ht="12" customHeight="1" x14ac:dyDescent="0.25">
      <c r="A33" s="53" t="s">
        <v>30</v>
      </c>
      <c r="B33" s="54"/>
      <c r="C33" s="61">
        <v>601.03300000000002</v>
      </c>
      <c r="D33" s="36">
        <v>0.97617348206780075</v>
      </c>
      <c r="E33" s="75">
        <v>3.4355585385581699</v>
      </c>
      <c r="F33" s="55"/>
      <c r="G33" s="44">
        <v>461.053</v>
      </c>
      <c r="H33" s="36">
        <v>0.62389534334338859</v>
      </c>
      <c r="I33" s="75">
        <v>0.96375358040696746</v>
      </c>
    </row>
    <row r="34" spans="1:9" s="21" customFormat="1" ht="12" customHeight="1" x14ac:dyDescent="0.25">
      <c r="A34" s="53" t="s">
        <v>36</v>
      </c>
      <c r="B34" s="54"/>
      <c r="C34" s="61">
        <v>549.29899999999998</v>
      </c>
      <c r="D34" s="36">
        <v>0.89214921231672939</v>
      </c>
      <c r="E34" s="75">
        <v>23.06077551056984</v>
      </c>
      <c r="F34" s="55"/>
      <c r="G34" s="44">
        <v>748.97400000000005</v>
      </c>
      <c r="H34" s="36">
        <v>1.0135090561936939</v>
      </c>
      <c r="I34" s="75">
        <v>36.839143565505104</v>
      </c>
    </row>
    <row r="35" spans="1:9" s="21" customFormat="1" ht="20.100000000000001" customHeight="1" x14ac:dyDescent="0.25">
      <c r="A35" s="53" t="s">
        <v>32</v>
      </c>
      <c r="B35" s="54"/>
      <c r="C35" s="61">
        <v>485.92599999999999</v>
      </c>
      <c r="D35" s="36">
        <v>0.78922134965514057</v>
      </c>
      <c r="E35" s="75">
        <v>-4.4276784976732708</v>
      </c>
      <c r="F35" s="55"/>
      <c r="G35" s="44">
        <v>657.61699999999996</v>
      </c>
      <c r="H35" s="36">
        <v>0.88988507612671242</v>
      </c>
      <c r="I35" s="75">
        <v>6.9038670368756661</v>
      </c>
    </row>
    <row r="36" spans="1:9" s="21" customFormat="1" ht="12" customHeight="1" x14ac:dyDescent="0.25">
      <c r="A36" s="53" t="s">
        <v>72</v>
      </c>
      <c r="B36" s="54"/>
      <c r="C36" s="61">
        <v>467.32</v>
      </c>
      <c r="D36" s="36">
        <v>0.75900223721480287</v>
      </c>
      <c r="E36" s="75">
        <v>22.858675191654477</v>
      </c>
      <c r="F36" s="55"/>
      <c r="G36" s="44">
        <v>466.58499999999998</v>
      </c>
      <c r="H36" s="36">
        <v>0.63138122683048359</v>
      </c>
      <c r="I36" s="75">
        <v>8.0590661599353464</v>
      </c>
    </row>
    <row r="37" spans="1:9" s="21" customFormat="1" ht="12" customHeight="1" x14ac:dyDescent="0.25">
      <c r="A37" s="53" t="s">
        <v>31</v>
      </c>
      <c r="B37" s="54"/>
      <c r="C37" s="61">
        <v>450.76900000000001</v>
      </c>
      <c r="D37" s="36">
        <v>0.73212077263348352</v>
      </c>
      <c r="E37" s="75">
        <v>-3.0633486303638158</v>
      </c>
      <c r="F37" s="55"/>
      <c r="G37" s="44">
        <v>480.50200000000001</v>
      </c>
      <c r="H37" s="36">
        <v>0.65021366365078404</v>
      </c>
      <c r="I37" s="75">
        <v>-6.2299727180119779</v>
      </c>
    </row>
    <row r="38" spans="1:9" s="21" customFormat="1" ht="12" customHeight="1" x14ac:dyDescent="0.25">
      <c r="A38" s="53" t="s">
        <v>35</v>
      </c>
      <c r="B38" s="54"/>
      <c r="C38" s="61">
        <v>416.50899999999996</v>
      </c>
      <c r="D38" s="36">
        <v>0.67647706672109109</v>
      </c>
      <c r="E38" s="75">
        <v>9.3492221014549681</v>
      </c>
      <c r="F38" s="55"/>
      <c r="G38" s="44">
        <v>523.03899999999999</v>
      </c>
      <c r="H38" s="36">
        <v>0.70777458662449355</v>
      </c>
      <c r="I38" s="75">
        <v>2.869713323683043</v>
      </c>
    </row>
    <row r="39" spans="1:9" s="23" customFormat="1" ht="12" customHeight="1" x14ac:dyDescent="0.25">
      <c r="A39" s="53" t="s">
        <v>33</v>
      </c>
      <c r="B39" s="54"/>
      <c r="C39" s="61">
        <v>301.04700000000003</v>
      </c>
      <c r="D39" s="36">
        <v>0.48894835767098516</v>
      </c>
      <c r="E39" s="75">
        <v>-5.7065268459528973</v>
      </c>
      <c r="F39" s="55"/>
      <c r="G39" s="44">
        <v>299.529</v>
      </c>
      <c r="H39" s="36">
        <v>0.405321618764658</v>
      </c>
      <c r="I39" s="75">
        <v>-20.878415502630965</v>
      </c>
    </row>
    <row r="40" spans="1:9" s="21" customFormat="1" ht="20.100000000000001" customHeight="1" x14ac:dyDescent="0.25">
      <c r="A40" s="53" t="s">
        <v>73</v>
      </c>
      <c r="B40" s="54"/>
      <c r="C40" s="61">
        <v>74.712999999999994</v>
      </c>
      <c r="D40" s="36">
        <v>0.12134583186901816</v>
      </c>
      <c r="E40" s="75">
        <v>-26.353402728491449</v>
      </c>
      <c r="F40" s="55"/>
      <c r="G40" s="44">
        <v>76.789000000000001</v>
      </c>
      <c r="H40" s="36">
        <v>0.10391061227233195</v>
      </c>
      <c r="I40" s="75">
        <v>0.4184702297663101</v>
      </c>
    </row>
    <row r="41" spans="1:9" s="21" customFormat="1" ht="12" customHeight="1" x14ac:dyDescent="0.25">
      <c r="A41" s="54" t="s">
        <v>38</v>
      </c>
      <c r="B41" s="54"/>
      <c r="C41" s="66">
        <v>1319.201</v>
      </c>
      <c r="D41" s="36">
        <v>2.1425928920996431</v>
      </c>
      <c r="E41" s="75">
        <v>23.654072557665206</v>
      </c>
      <c r="F41" s="55"/>
      <c r="G41" s="44">
        <v>1537.596</v>
      </c>
      <c r="H41" s="36">
        <v>2.0806696504380646</v>
      </c>
      <c r="I41" s="75">
        <v>13.640603266436745</v>
      </c>
    </row>
    <row r="42" spans="1:9" s="23" customFormat="1" ht="20.100000000000001" customHeight="1" x14ac:dyDescent="0.25">
      <c r="A42" s="26" t="s">
        <v>3</v>
      </c>
      <c r="B42" s="26"/>
      <c r="C42" s="23">
        <v>61570.305999999997</v>
      </c>
      <c r="D42" s="35">
        <v>100</v>
      </c>
      <c r="E42" s="41">
        <v>3.390662893908547</v>
      </c>
      <c r="F42" s="32"/>
      <c r="G42" s="23">
        <v>73899.092999999993</v>
      </c>
      <c r="H42" s="35">
        <v>100</v>
      </c>
      <c r="I42" s="41">
        <v>10.119486622910978</v>
      </c>
    </row>
    <row r="43" spans="1:9" s="23" customFormat="1" ht="12" customHeight="1" x14ac:dyDescent="0.25"/>
    <row r="44" spans="1:9" ht="15.95" customHeight="1" x14ac:dyDescent="0.25">
      <c r="A44" s="27" t="s">
        <v>39</v>
      </c>
      <c r="B44" s="27"/>
      <c r="C44" s="27"/>
      <c r="D44" s="28"/>
      <c r="H44"/>
      <c r="I44" s="71" t="s">
        <v>74</v>
      </c>
    </row>
    <row r="45" spans="1:9" ht="3.95" customHeight="1" x14ac:dyDescent="0.25">
      <c r="A45" s="4"/>
      <c r="B45" s="4"/>
      <c r="C45" s="4"/>
      <c r="D45" s="74"/>
      <c r="E45" s="4"/>
      <c r="F45" s="4"/>
      <c r="G45" s="4"/>
      <c r="H45" s="74"/>
      <c r="I45" s="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D0E08-858A-4F3C-8215-6B8D2D9D95BC}">
  <dimension ref="A1:I45"/>
  <sheetViews>
    <sheetView workbookViewId="0">
      <selection activeCell="J1" sqref="J1"/>
    </sheetView>
  </sheetViews>
  <sheetFormatPr baseColWidth="10" defaultRowHeight="12.75" x14ac:dyDescent="0.25"/>
  <cols>
    <col min="1" max="1" width="9" customWidth="1"/>
    <col min="2" max="2" width="32.796875" customWidth="1"/>
    <col min="3" max="3" width="10" customWidth="1"/>
    <col min="4" max="4" width="16" style="2" customWidth="1"/>
    <col min="5" max="5" width="16" customWidth="1"/>
    <col min="6" max="6" width="11" customWidth="1"/>
    <col min="7" max="7" width="10" customWidth="1"/>
    <col min="8" max="8" width="16" style="2" customWidth="1"/>
    <col min="9" max="9" width="16" customWidth="1"/>
  </cols>
  <sheetData>
    <row r="1" spans="1:9" ht="34.5" customHeight="1" x14ac:dyDescent="0.25">
      <c r="A1" s="29" t="s">
        <v>0</v>
      </c>
      <c r="B1" s="1"/>
    </row>
    <row r="2" spans="1:9" ht="5.0999999999999996" customHeight="1" thickBot="1" x14ac:dyDescent="0.3">
      <c r="A2" s="37"/>
      <c r="B2" s="37"/>
      <c r="C2" s="37"/>
      <c r="D2" s="38"/>
      <c r="E2" s="37"/>
      <c r="F2" s="37"/>
      <c r="G2" s="37"/>
      <c r="H2" s="38"/>
      <c r="I2" s="37"/>
    </row>
    <row r="3" spans="1:9" ht="39.950000000000003" customHeight="1" x14ac:dyDescent="0.25">
      <c r="A3" s="5" t="s">
        <v>1</v>
      </c>
      <c r="B3" s="3"/>
      <c r="C3" s="3"/>
      <c r="D3" s="6"/>
      <c r="E3" s="7"/>
      <c r="F3" s="7"/>
      <c r="G3" s="7"/>
      <c r="H3" s="6"/>
      <c r="I3" s="7"/>
    </row>
    <row r="4" spans="1:9" ht="15" customHeight="1" x14ac:dyDescent="0.25">
      <c r="A4" s="5" t="s">
        <v>60</v>
      </c>
      <c r="B4" s="3"/>
      <c r="C4" s="8"/>
      <c r="D4" s="6"/>
      <c r="E4" s="7"/>
      <c r="F4" s="7"/>
      <c r="G4" s="7"/>
      <c r="H4" s="6"/>
      <c r="I4" s="70" t="s">
        <v>82</v>
      </c>
    </row>
    <row r="5" spans="1:9" ht="15.95" customHeight="1" x14ac:dyDescent="0.25">
      <c r="A5" s="9" t="s">
        <v>2</v>
      </c>
      <c r="B5" s="9"/>
      <c r="D5" s="10"/>
      <c r="E5" s="11"/>
      <c r="F5" s="11"/>
      <c r="G5" s="11"/>
      <c r="H5" s="10"/>
      <c r="I5" s="12" t="s">
        <v>3</v>
      </c>
    </row>
    <row r="6" spans="1:9" ht="3.95" customHeight="1" x14ac:dyDescent="0.25">
      <c r="A6" s="4"/>
      <c r="B6" s="4"/>
      <c r="C6" s="13"/>
      <c r="D6" s="10"/>
      <c r="E6" s="11"/>
      <c r="F6" s="11"/>
      <c r="G6" s="11"/>
      <c r="H6" s="10"/>
      <c r="I6" s="11"/>
    </row>
    <row r="7" spans="1:9" ht="3.95" customHeight="1" x14ac:dyDescent="0.25">
      <c r="A7" s="14"/>
      <c r="B7" s="14"/>
      <c r="C7" s="15"/>
      <c r="D7" s="16"/>
      <c r="E7" s="15"/>
      <c r="F7" s="15"/>
      <c r="G7" s="15"/>
      <c r="H7" s="16"/>
      <c r="I7" s="15"/>
    </row>
    <row r="8" spans="1:9" ht="12" customHeight="1" x14ac:dyDescent="0.25">
      <c r="C8" s="11"/>
      <c r="D8" s="10"/>
      <c r="E8" s="72" t="s">
        <v>58</v>
      </c>
      <c r="F8" s="11"/>
      <c r="G8" s="11"/>
      <c r="H8" s="10"/>
      <c r="I8" s="72" t="s">
        <v>59</v>
      </c>
    </row>
    <row r="9" spans="1:9" ht="3.95" customHeight="1" x14ac:dyDescent="0.25">
      <c r="A9" s="3"/>
      <c r="B9" s="3"/>
      <c r="C9" s="13"/>
      <c r="D9" s="18"/>
      <c r="E9" s="13"/>
      <c r="F9" s="7"/>
      <c r="G9" s="13"/>
      <c r="H9" s="18"/>
      <c r="I9" s="13"/>
    </row>
    <row r="10" spans="1:9" ht="3.95" customHeight="1" x14ac:dyDescent="0.25">
      <c r="C10" s="11"/>
      <c r="D10" s="10"/>
      <c r="E10" s="11"/>
      <c r="F10" s="11"/>
      <c r="G10" s="11"/>
      <c r="H10" s="10"/>
      <c r="I10" s="11"/>
    </row>
    <row r="11" spans="1:9" ht="12" customHeight="1" x14ac:dyDescent="0.25">
      <c r="C11" s="17" t="s">
        <v>6</v>
      </c>
      <c r="D11" s="17" t="s">
        <v>7</v>
      </c>
      <c r="E11" s="17" t="s">
        <v>8</v>
      </c>
      <c r="F11" s="11"/>
      <c r="G11" s="17" t="s">
        <v>6</v>
      </c>
      <c r="H11" s="17" t="s">
        <v>7</v>
      </c>
      <c r="I11" s="17" t="s">
        <v>8</v>
      </c>
    </row>
    <row r="12" spans="1:9" ht="12" customHeight="1" x14ac:dyDescent="0.25">
      <c r="C12" s="19" t="s">
        <v>9</v>
      </c>
      <c r="D12" s="17" t="s">
        <v>10</v>
      </c>
      <c r="E12" s="19" t="s">
        <v>11</v>
      </c>
      <c r="F12" s="11"/>
      <c r="G12" s="19" t="s">
        <v>9</v>
      </c>
      <c r="H12" s="17" t="s">
        <v>10</v>
      </c>
      <c r="I12" s="19" t="s">
        <v>11</v>
      </c>
    </row>
    <row r="13" spans="1:9" ht="3.95" customHeight="1" x14ac:dyDescent="0.25">
      <c r="A13" s="4"/>
      <c r="B13" s="4"/>
      <c r="C13" s="13"/>
      <c r="D13" s="18"/>
      <c r="E13" s="13"/>
      <c r="F13" s="13"/>
      <c r="G13" s="13"/>
      <c r="H13" s="18"/>
      <c r="I13" s="13"/>
    </row>
    <row r="14" spans="1:9" ht="3.95" customHeight="1" x14ac:dyDescent="0.25">
      <c r="C14" s="11"/>
      <c r="D14" s="51"/>
      <c r="E14" s="11"/>
      <c r="F14" s="11"/>
      <c r="G14" s="11"/>
      <c r="H14" s="10"/>
      <c r="I14" s="11"/>
    </row>
    <row r="15" spans="1:9" s="21" customFormat="1" ht="20.100000000000001" customHeight="1" x14ac:dyDescent="0.25">
      <c r="A15" s="53" t="s">
        <v>12</v>
      </c>
      <c r="B15" s="54"/>
      <c r="C15" s="21">
        <v>11076.945</v>
      </c>
      <c r="D15" s="36">
        <v>18.600730787164935</v>
      </c>
      <c r="E15" s="73">
        <v>3.5883434713629647</v>
      </c>
      <c r="F15" s="55"/>
      <c r="G15" s="44">
        <v>13240.959000000001</v>
      </c>
      <c r="H15" s="36">
        <v>19.730791654980298</v>
      </c>
      <c r="I15" s="73">
        <v>4.6748066381496797E-2</v>
      </c>
    </row>
    <row r="16" spans="1:9" s="21" customFormat="1" ht="12" customHeight="1" x14ac:dyDescent="0.25">
      <c r="A16" s="53" t="s">
        <v>13</v>
      </c>
      <c r="B16" s="54"/>
      <c r="C16" s="21">
        <v>6613.62</v>
      </c>
      <c r="D16" s="36">
        <v>11.105784595717479</v>
      </c>
      <c r="E16" s="73">
        <v>6.072391911090369</v>
      </c>
      <c r="F16" s="55"/>
      <c r="G16" s="44">
        <v>7544.1949999999997</v>
      </c>
      <c r="H16" s="36">
        <v>11.241854895067954</v>
      </c>
      <c r="I16" s="73">
        <v>12.332289501892735</v>
      </c>
    </row>
    <row r="17" spans="1:9" s="21" customFormat="1" ht="12" customHeight="1" x14ac:dyDescent="0.25">
      <c r="A17" s="53" t="s">
        <v>14</v>
      </c>
      <c r="B17" s="54"/>
      <c r="C17" s="22">
        <v>4787.9859999999999</v>
      </c>
      <c r="D17" s="36">
        <v>8.0401264607447889</v>
      </c>
      <c r="E17" s="73">
        <v>4.5194307821974977</v>
      </c>
      <c r="F17" s="55"/>
      <c r="G17" s="44">
        <v>5801.2449999999999</v>
      </c>
      <c r="H17" s="36">
        <v>8.6446273592793528</v>
      </c>
      <c r="I17" s="73">
        <v>-2.2947552301508911</v>
      </c>
    </row>
    <row r="18" spans="1:9" s="21" customFormat="1" ht="12" customHeight="1" x14ac:dyDescent="0.25">
      <c r="A18" s="53" t="s">
        <v>15</v>
      </c>
      <c r="B18" s="54"/>
      <c r="C18" s="21">
        <v>3919.6</v>
      </c>
      <c r="D18" s="36">
        <v>6.5819072310435489</v>
      </c>
      <c r="E18" s="73">
        <v>5.9592480234691214</v>
      </c>
      <c r="F18" s="55"/>
      <c r="G18" s="44">
        <v>4127.6610000000001</v>
      </c>
      <c r="H18" s="36">
        <v>6.1507643980611704</v>
      </c>
      <c r="I18" s="73">
        <v>8.195938806606673</v>
      </c>
    </row>
    <row r="19" spans="1:9" s="23" customFormat="1" ht="12" customHeight="1" x14ac:dyDescent="0.25">
      <c r="A19" s="53" t="s">
        <v>18</v>
      </c>
      <c r="B19" s="57"/>
      <c r="C19" s="22">
        <v>3486.55</v>
      </c>
      <c r="D19" s="36">
        <v>5.8547169753022974</v>
      </c>
      <c r="E19" s="73">
        <v>16.103313650610129</v>
      </c>
      <c r="F19" s="55"/>
      <c r="G19" s="44">
        <v>4174.6639999999998</v>
      </c>
      <c r="H19" s="36">
        <v>6.2208051254857493</v>
      </c>
      <c r="I19" s="73">
        <v>3.838580816547843</v>
      </c>
    </row>
    <row r="20" spans="1:9" s="21" customFormat="1" ht="20.100000000000001" customHeight="1" x14ac:dyDescent="0.25">
      <c r="A20" s="56" t="s">
        <v>17</v>
      </c>
      <c r="B20" s="57"/>
      <c r="C20" s="62">
        <v>3309.8420000000001</v>
      </c>
      <c r="D20" s="35">
        <v>5.557983721147985</v>
      </c>
      <c r="E20" s="41">
        <v>14.559671824520803</v>
      </c>
      <c r="F20" s="58"/>
      <c r="G20" s="45">
        <v>4510.4480000000003</v>
      </c>
      <c r="H20" s="35">
        <v>6.7211679878037973</v>
      </c>
      <c r="I20" s="41">
        <v>22.031374369679924</v>
      </c>
    </row>
    <row r="21" spans="1:9" s="21" customFormat="1" ht="12" customHeight="1" x14ac:dyDescent="0.25">
      <c r="A21" s="53" t="s">
        <v>16</v>
      </c>
      <c r="B21" s="54"/>
      <c r="C21" s="61">
        <v>3086.174</v>
      </c>
      <c r="D21" s="36">
        <v>5.1823938582657902</v>
      </c>
      <c r="E21" s="73">
        <v>3.8175873762778423</v>
      </c>
      <c r="F21" s="55"/>
      <c r="G21" s="44">
        <v>3233.7420000000002</v>
      </c>
      <c r="H21" s="36">
        <v>4.8187060822376466</v>
      </c>
      <c r="I21" s="73">
        <v>1.3811700019469075</v>
      </c>
    </row>
    <row r="22" spans="1:9" s="21" customFormat="1" ht="12" customHeight="1" x14ac:dyDescent="0.25">
      <c r="A22" s="53" t="s">
        <v>40</v>
      </c>
      <c r="B22" s="54"/>
      <c r="C22" s="61">
        <v>2678.752</v>
      </c>
      <c r="D22" s="36">
        <v>4.498238891461467</v>
      </c>
      <c r="E22" s="73">
        <v>4.9615477599664892</v>
      </c>
      <c r="F22" s="55"/>
      <c r="G22" s="44">
        <v>2810.06</v>
      </c>
      <c r="H22" s="36">
        <v>4.1873634982174579</v>
      </c>
      <c r="I22" s="73">
        <v>10.208458181293345</v>
      </c>
    </row>
    <row r="23" spans="1:9" s="21" customFormat="1" ht="12" customHeight="1" x14ac:dyDescent="0.25">
      <c r="A23" s="21" t="s">
        <v>21</v>
      </c>
      <c r="B23" s="54"/>
      <c r="C23" s="61">
        <v>2530.0390000000002</v>
      </c>
      <c r="D23" s="36">
        <v>4.2485156620375015</v>
      </c>
      <c r="E23" s="73">
        <v>3.0784537166543391</v>
      </c>
      <c r="F23" s="55"/>
      <c r="G23" s="44">
        <v>2737.03</v>
      </c>
      <c r="H23" s="36">
        <v>4.0785390758653302</v>
      </c>
      <c r="I23" s="73">
        <v>8.0877756316668261</v>
      </c>
    </row>
    <row r="24" spans="1:9" s="21" customFormat="1" ht="12" customHeight="1" x14ac:dyDescent="0.25">
      <c r="A24" s="53" t="s">
        <v>19</v>
      </c>
      <c r="B24" s="54"/>
      <c r="C24" s="61">
        <v>2374.1770000000001</v>
      </c>
      <c r="D24" s="36">
        <v>3.9867876222260636</v>
      </c>
      <c r="E24" s="73">
        <v>1.2212149647862658</v>
      </c>
      <c r="F24" s="55"/>
      <c r="G24" s="44">
        <v>2859.3879999999999</v>
      </c>
      <c r="H24" s="36">
        <v>4.2608687851650933</v>
      </c>
      <c r="I24" s="73">
        <v>12.09791457173155</v>
      </c>
    </row>
    <row r="25" spans="1:9" s="21" customFormat="1" ht="20.100000000000001" customHeight="1" x14ac:dyDescent="0.25">
      <c r="A25" s="53" t="s">
        <v>23</v>
      </c>
      <c r="B25" s="54"/>
      <c r="C25" s="61">
        <v>2134.3910000000001</v>
      </c>
      <c r="D25" s="36">
        <v>3.5841319412119272</v>
      </c>
      <c r="E25" s="73">
        <v>5.2137829453772433</v>
      </c>
      <c r="F25" s="55"/>
      <c r="G25" s="44">
        <v>1762.6790000000001</v>
      </c>
      <c r="H25" s="36">
        <v>2.626626372274774</v>
      </c>
      <c r="I25" s="73">
        <v>-3.5750995742418135</v>
      </c>
    </row>
    <row r="26" spans="1:9" s="21" customFormat="1" ht="12" customHeight="1" x14ac:dyDescent="0.25">
      <c r="A26" s="53" t="s">
        <v>22</v>
      </c>
      <c r="B26" s="54"/>
      <c r="C26" s="61">
        <v>1841.5989999999999</v>
      </c>
      <c r="D26" s="36">
        <v>3.0924670310191265</v>
      </c>
      <c r="E26" s="73">
        <v>-0.58517446458427047</v>
      </c>
      <c r="F26" s="55"/>
      <c r="G26" s="44">
        <v>1493.567</v>
      </c>
      <c r="H26" s="36">
        <v>2.2256136658797869</v>
      </c>
      <c r="I26" s="73">
        <v>-19.278211499433873</v>
      </c>
    </row>
    <row r="27" spans="1:9" s="21" customFormat="1" ht="12" customHeight="1" x14ac:dyDescent="0.25">
      <c r="A27" s="53" t="s">
        <v>25</v>
      </c>
      <c r="B27" s="54"/>
      <c r="C27" s="61">
        <v>1769.0070000000001</v>
      </c>
      <c r="D27" s="36">
        <v>2.9705684164370481</v>
      </c>
      <c r="E27" s="73">
        <v>4.7566061836354256</v>
      </c>
      <c r="F27" s="55"/>
      <c r="G27" s="44">
        <v>1746.617</v>
      </c>
      <c r="H27" s="36">
        <v>2.6026918539696955</v>
      </c>
      <c r="I27" s="73">
        <v>10.624427201462305</v>
      </c>
    </row>
    <row r="28" spans="1:9" s="21" customFormat="1" ht="12" customHeight="1" x14ac:dyDescent="0.25">
      <c r="A28" s="53" t="s">
        <v>24</v>
      </c>
      <c r="B28" s="54"/>
      <c r="C28" s="61">
        <v>1472.828</v>
      </c>
      <c r="D28" s="36">
        <v>2.4732159565474556</v>
      </c>
      <c r="E28" s="73">
        <v>-0.81184847560380469</v>
      </c>
      <c r="F28" s="55"/>
      <c r="G28" s="44">
        <v>1407.37</v>
      </c>
      <c r="H28" s="36">
        <v>2.0971686606287068</v>
      </c>
      <c r="I28" s="73">
        <v>17.446824845782018</v>
      </c>
    </row>
    <row r="29" spans="1:9" s="21" customFormat="1" ht="12" customHeight="1" x14ac:dyDescent="0.25">
      <c r="A29" s="21" t="s">
        <v>27</v>
      </c>
      <c r="B29" s="54"/>
      <c r="C29" s="61">
        <v>1291.5930000000001</v>
      </c>
      <c r="D29" s="36">
        <v>2.1688808312749339</v>
      </c>
      <c r="E29" s="73">
        <v>11.146364446050772</v>
      </c>
      <c r="F29" s="55"/>
      <c r="G29" s="44">
        <v>1208.23</v>
      </c>
      <c r="H29" s="36">
        <v>1.8004235494798257</v>
      </c>
      <c r="I29" s="73">
        <v>25.581666072484666</v>
      </c>
    </row>
    <row r="30" spans="1:9" s="21" customFormat="1" ht="20.100000000000001" customHeight="1" x14ac:dyDescent="0.25">
      <c r="A30" s="53" t="s">
        <v>26</v>
      </c>
      <c r="B30" s="54"/>
      <c r="C30" s="61">
        <v>1187.3420000000001</v>
      </c>
      <c r="D30" s="36">
        <v>1.9938194957448998</v>
      </c>
      <c r="E30" s="73">
        <v>1.4543006112847756</v>
      </c>
      <c r="F30" s="55"/>
      <c r="G30" s="44">
        <v>1324.3009999999999</v>
      </c>
      <c r="H30" s="36">
        <v>1.9733847918026226</v>
      </c>
      <c r="I30" s="73">
        <v>-12.614560093858618</v>
      </c>
    </row>
    <row r="31" spans="1:9" s="21" customFormat="1" ht="12" customHeight="1" x14ac:dyDescent="0.25">
      <c r="A31" s="53" t="s">
        <v>28</v>
      </c>
      <c r="B31" s="54"/>
      <c r="C31" s="61">
        <v>1114.6120000000001</v>
      </c>
      <c r="D31" s="36">
        <v>1.8716891475170712</v>
      </c>
      <c r="E31" s="73">
        <v>2.6106232980500188</v>
      </c>
      <c r="F31" s="55"/>
      <c r="G31" s="44">
        <v>1512.0940000000001</v>
      </c>
      <c r="H31" s="36">
        <v>2.2532213623458679</v>
      </c>
      <c r="I31" s="73">
        <v>4.0756290953141372</v>
      </c>
    </row>
    <row r="32" spans="1:9" s="21" customFormat="1" ht="12" customHeight="1" x14ac:dyDescent="0.25">
      <c r="A32" s="53" t="s">
        <v>29</v>
      </c>
      <c r="B32" s="54"/>
      <c r="C32" s="61">
        <v>626.35299999999995</v>
      </c>
      <c r="D32" s="36">
        <v>1.0517903204117307</v>
      </c>
      <c r="E32" s="73">
        <v>-13.325777829439357</v>
      </c>
      <c r="F32" s="55"/>
      <c r="G32" s="44">
        <v>733.97699999999998</v>
      </c>
      <c r="H32" s="36">
        <v>1.0937234430336558</v>
      </c>
      <c r="I32" s="73">
        <v>15.010067613623024</v>
      </c>
    </row>
    <row r="33" spans="1:9" s="21" customFormat="1" ht="12" customHeight="1" x14ac:dyDescent="0.25">
      <c r="A33" s="53" t="s">
        <v>30</v>
      </c>
      <c r="B33" s="54"/>
      <c r="C33" s="61">
        <v>581.07000000000005</v>
      </c>
      <c r="D33" s="36">
        <v>0.97574977924851392</v>
      </c>
      <c r="E33" s="73">
        <v>27.894052212344601</v>
      </c>
      <c r="F33" s="55"/>
      <c r="G33" s="44">
        <v>456.65199999999999</v>
      </c>
      <c r="H33" s="36">
        <v>0.68047227325679827</v>
      </c>
      <c r="I33" s="73">
        <v>10.931563553681256</v>
      </c>
    </row>
    <row r="34" spans="1:9" s="21" customFormat="1" ht="12" customHeight="1" x14ac:dyDescent="0.25">
      <c r="A34" s="53" t="s">
        <v>32</v>
      </c>
      <c r="B34" s="54"/>
      <c r="C34" s="61">
        <v>508.43799999999999</v>
      </c>
      <c r="D34" s="36">
        <v>0.85378399549375439</v>
      </c>
      <c r="E34" s="73">
        <v>-2.0401636138389856</v>
      </c>
      <c r="F34" s="55"/>
      <c r="G34" s="44">
        <v>615.14800000000002</v>
      </c>
      <c r="H34" s="36">
        <v>0.91665241354329552</v>
      </c>
      <c r="I34" s="73">
        <v>24.099586635975378</v>
      </c>
    </row>
    <row r="35" spans="1:9" s="21" customFormat="1" ht="20.100000000000001" customHeight="1" x14ac:dyDescent="0.25">
      <c r="A35" s="53" t="s">
        <v>31</v>
      </c>
      <c r="B35" s="54"/>
      <c r="C35" s="61">
        <v>465.01400000000001</v>
      </c>
      <c r="D35" s="36">
        <v>0.78086514163090226</v>
      </c>
      <c r="E35" s="73">
        <v>-6.5848655967440273</v>
      </c>
      <c r="F35" s="55"/>
      <c r="G35" s="44">
        <v>512.42600000000004</v>
      </c>
      <c r="H35" s="36">
        <v>0.76358295834878231</v>
      </c>
      <c r="I35" s="73">
        <v>3.8874731120666972</v>
      </c>
    </row>
    <row r="36" spans="1:9" s="21" customFormat="1" ht="12" customHeight="1" x14ac:dyDescent="0.25">
      <c r="A36" s="53" t="s">
        <v>36</v>
      </c>
      <c r="B36" s="54"/>
      <c r="C36" s="61">
        <v>446.36399999999998</v>
      </c>
      <c r="D36" s="36">
        <v>0.74954751486823201</v>
      </c>
      <c r="E36" s="73">
        <v>-25.303104087073091</v>
      </c>
      <c r="F36" s="55"/>
      <c r="G36" s="44">
        <v>547.33900000000006</v>
      </c>
      <c r="H36" s="36">
        <v>0.81560797625347703</v>
      </c>
      <c r="I36" s="73">
        <v>-18.120511197976274</v>
      </c>
    </row>
    <row r="37" spans="1:9" s="21" customFormat="1" ht="12" customHeight="1" x14ac:dyDescent="0.25">
      <c r="A37" s="53" t="s">
        <v>35</v>
      </c>
      <c r="B37" s="54"/>
      <c r="C37" s="61">
        <v>380.89800000000002</v>
      </c>
      <c r="D37" s="36">
        <v>0.63961508839933301</v>
      </c>
      <c r="E37" s="73">
        <v>5.263186984770063</v>
      </c>
      <c r="F37" s="55"/>
      <c r="G37" s="44">
        <v>508.44799999999998</v>
      </c>
      <c r="H37" s="36">
        <v>0.75765520876481995</v>
      </c>
      <c r="I37" s="73">
        <v>23.490637067981424</v>
      </c>
    </row>
    <row r="38" spans="1:9" s="21" customFormat="1" ht="12" customHeight="1" x14ac:dyDescent="0.25">
      <c r="A38" s="53" t="s">
        <v>46</v>
      </c>
      <c r="B38" s="54"/>
      <c r="C38" s="61">
        <v>380.37200000000001</v>
      </c>
      <c r="D38" s="36">
        <v>0.63873181377857358</v>
      </c>
      <c r="E38" s="73">
        <v>14.375922757492576</v>
      </c>
      <c r="F38" s="55"/>
      <c r="G38" s="44">
        <v>431.78699999999998</v>
      </c>
      <c r="H38" s="36">
        <v>0.64342011302421354</v>
      </c>
      <c r="I38" s="73">
        <v>10.565210600035325</v>
      </c>
    </row>
    <row r="39" spans="1:9" s="23" customFormat="1" ht="12" customHeight="1" x14ac:dyDescent="0.25">
      <c r="A39" s="53" t="s">
        <v>33</v>
      </c>
      <c r="B39" s="54"/>
      <c r="C39" s="61">
        <v>319.26600000000002</v>
      </c>
      <c r="D39" s="36">
        <v>0.53612082713193943</v>
      </c>
      <c r="E39" s="73">
        <v>-12.784579829866738</v>
      </c>
      <c r="F39" s="55"/>
      <c r="G39" s="44">
        <v>378.56799999999998</v>
      </c>
      <c r="H39" s="36">
        <v>0.56411671807476949</v>
      </c>
      <c r="I39" s="73">
        <v>7.0338431960191183</v>
      </c>
    </row>
    <row r="40" spans="1:9" s="21" customFormat="1" ht="20.100000000000001" customHeight="1" x14ac:dyDescent="0.25">
      <c r="A40" s="53" t="s">
        <v>47</v>
      </c>
      <c r="B40" s="54"/>
      <c r="C40" s="61">
        <v>101.44799999999999</v>
      </c>
      <c r="D40" s="36">
        <v>0.17035445575438968</v>
      </c>
      <c r="E40" s="73">
        <v>20.89808370674038</v>
      </c>
      <c r="F40" s="55"/>
      <c r="G40" s="44">
        <v>76.468999999999994</v>
      </c>
      <c r="H40" s="36">
        <v>0.11394899017999288</v>
      </c>
      <c r="I40" s="73">
        <v>-26.507448342143203</v>
      </c>
    </row>
    <row r="41" spans="1:9" s="21" customFormat="1" ht="12" customHeight="1" x14ac:dyDescent="0.25">
      <c r="A41" s="54" t="s">
        <v>38</v>
      </c>
      <c r="B41" s="54"/>
      <c r="C41" s="66">
        <v>1066.848</v>
      </c>
      <c r="D41" s="36">
        <v>1.7914824384182946</v>
      </c>
      <c r="E41" s="73">
        <v>1.1996763425570656</v>
      </c>
      <c r="F41" s="55"/>
      <c r="G41" s="44">
        <v>1353.0340000000001</v>
      </c>
      <c r="H41" s="36">
        <v>2.0162007869750682</v>
      </c>
      <c r="I41" s="73">
        <v>12.875868029485481</v>
      </c>
    </row>
    <row r="42" spans="1:9" s="23" customFormat="1" ht="20.100000000000001" customHeight="1" x14ac:dyDescent="0.25">
      <c r="A42" s="26" t="s">
        <v>3</v>
      </c>
      <c r="B42" s="26"/>
      <c r="C42" s="23">
        <v>59551.128000000012</v>
      </c>
      <c r="D42" s="35">
        <v>100</v>
      </c>
      <c r="E42" s="41">
        <v>4.6802892489244519</v>
      </c>
      <c r="F42" s="32"/>
      <c r="G42" s="23">
        <v>67108.097999999998</v>
      </c>
      <c r="H42" s="35">
        <v>100</v>
      </c>
      <c r="I42" s="41">
        <v>5.1949319216194612</v>
      </c>
    </row>
    <row r="43" spans="1:9" s="23" customFormat="1" ht="12" customHeight="1" x14ac:dyDescent="0.25"/>
    <row r="44" spans="1:9" ht="15.95" customHeight="1" x14ac:dyDescent="0.25">
      <c r="A44" s="27" t="s">
        <v>39</v>
      </c>
      <c r="B44" s="27"/>
      <c r="C44" s="27"/>
      <c r="D44" s="28"/>
      <c r="H44"/>
      <c r="I44" s="71" t="s">
        <v>68</v>
      </c>
    </row>
    <row r="45" spans="1:9" ht="3.95" customHeight="1" x14ac:dyDescent="0.25">
      <c r="A45" s="4"/>
      <c r="B45" s="4"/>
      <c r="C45" s="4"/>
      <c r="D45" s="74"/>
      <c r="E45" s="4"/>
      <c r="F45" s="4"/>
      <c r="G45" s="4"/>
      <c r="H45" s="74"/>
      <c r="I45" s="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8ABB8-9FF0-498E-B4BD-B31698FEB844}">
  <dimension ref="A1:I45"/>
  <sheetViews>
    <sheetView workbookViewId="0">
      <selection activeCell="J1" sqref="J1"/>
    </sheetView>
  </sheetViews>
  <sheetFormatPr baseColWidth="10" defaultRowHeight="12.75" x14ac:dyDescent="0.25"/>
  <cols>
    <col min="1" max="1" width="9" customWidth="1"/>
    <col min="2" max="2" width="32.796875" customWidth="1"/>
    <col min="3" max="3" width="10" customWidth="1"/>
    <col min="4" max="4" width="16" style="2" customWidth="1"/>
    <col min="5" max="5" width="16" customWidth="1"/>
    <col min="6" max="6" width="11" customWidth="1"/>
    <col min="7" max="7" width="10" customWidth="1"/>
    <col min="8" max="8" width="16" style="2" customWidth="1"/>
    <col min="9" max="9" width="16" customWidth="1"/>
  </cols>
  <sheetData>
    <row r="1" spans="1:9" ht="34.5" customHeight="1" x14ac:dyDescent="0.25">
      <c r="A1" s="29" t="s">
        <v>0</v>
      </c>
      <c r="B1" s="1"/>
    </row>
    <row r="2" spans="1:9" ht="5.0999999999999996" customHeight="1" thickBot="1" x14ac:dyDescent="0.3">
      <c r="A2" s="37"/>
      <c r="B2" s="37"/>
      <c r="C2" s="37"/>
      <c r="D2" s="38"/>
      <c r="E2" s="37"/>
      <c r="F2" s="37"/>
      <c r="G2" s="37"/>
      <c r="H2" s="38"/>
      <c r="I2" s="37"/>
    </row>
    <row r="3" spans="1:9" ht="39.950000000000003" customHeight="1" x14ac:dyDescent="0.25">
      <c r="A3" s="5" t="s">
        <v>1</v>
      </c>
      <c r="B3" s="3"/>
      <c r="C3" s="3"/>
      <c r="D3" s="6"/>
      <c r="E3" s="7"/>
      <c r="F3" s="7"/>
      <c r="G3" s="7"/>
      <c r="H3" s="6"/>
      <c r="I3" s="7"/>
    </row>
    <row r="4" spans="1:9" ht="15" customHeight="1" x14ac:dyDescent="0.25">
      <c r="A4" s="5" t="s">
        <v>61</v>
      </c>
      <c r="B4" s="3"/>
      <c r="C4" s="8"/>
      <c r="D4" s="6"/>
      <c r="E4" s="7"/>
      <c r="F4" s="7"/>
      <c r="G4" s="7"/>
      <c r="H4" s="6"/>
      <c r="I4" s="70" t="s">
        <v>82</v>
      </c>
    </row>
    <row r="5" spans="1:9" ht="15.95" customHeight="1" x14ac:dyDescent="0.25">
      <c r="A5" s="9" t="s">
        <v>2</v>
      </c>
      <c r="B5" s="9"/>
      <c r="D5" s="10"/>
      <c r="E5" s="11"/>
      <c r="F5" s="11"/>
      <c r="G5" s="11"/>
      <c r="H5" s="10"/>
      <c r="I5" s="12" t="s">
        <v>3</v>
      </c>
    </row>
    <row r="6" spans="1:9" ht="3.95" customHeight="1" x14ac:dyDescent="0.25">
      <c r="A6" s="4"/>
      <c r="B6" s="4"/>
      <c r="C6" s="13"/>
      <c r="D6" s="10"/>
      <c r="E6" s="11"/>
      <c r="F6" s="11"/>
      <c r="G6" s="11"/>
      <c r="H6" s="10"/>
      <c r="I6" s="11"/>
    </row>
    <row r="7" spans="1:9" ht="3.95" customHeight="1" x14ac:dyDescent="0.25">
      <c r="A7" s="14"/>
      <c r="B7" s="14"/>
      <c r="C7" s="15"/>
      <c r="D7" s="16"/>
      <c r="E7" s="15"/>
      <c r="F7" s="15"/>
      <c r="G7" s="15"/>
      <c r="H7" s="16"/>
      <c r="I7" s="15"/>
    </row>
    <row r="8" spans="1:9" ht="12" customHeight="1" x14ac:dyDescent="0.25">
      <c r="C8" s="11"/>
      <c r="D8" s="10"/>
      <c r="E8" s="17" t="s">
        <v>56</v>
      </c>
      <c r="F8" s="11"/>
      <c r="G8" s="11"/>
      <c r="H8" s="10"/>
      <c r="I8" s="17" t="s">
        <v>57</v>
      </c>
    </row>
    <row r="9" spans="1:9" ht="3.95" customHeight="1" x14ac:dyDescent="0.25">
      <c r="A9" s="3"/>
      <c r="B9" s="3"/>
      <c r="C9" s="13"/>
      <c r="D9" s="18"/>
      <c r="E9" s="13"/>
      <c r="F9" s="7"/>
      <c r="G9" s="13"/>
      <c r="H9" s="18"/>
      <c r="I9" s="13"/>
    </row>
    <row r="10" spans="1:9" ht="3.95" customHeight="1" x14ac:dyDescent="0.25">
      <c r="C10" s="11"/>
      <c r="D10" s="10"/>
      <c r="E10" s="11"/>
      <c r="F10" s="11"/>
      <c r="G10" s="11"/>
      <c r="H10" s="10"/>
      <c r="I10" s="11"/>
    </row>
    <row r="11" spans="1:9" ht="12" customHeight="1" x14ac:dyDescent="0.25">
      <c r="C11" s="17" t="s">
        <v>6</v>
      </c>
      <c r="D11" s="17" t="s">
        <v>7</v>
      </c>
      <c r="E11" s="17" t="s">
        <v>8</v>
      </c>
      <c r="F11" s="11"/>
      <c r="G11" s="17" t="s">
        <v>6</v>
      </c>
      <c r="H11" s="17" t="s">
        <v>7</v>
      </c>
      <c r="I11" s="17" t="s">
        <v>8</v>
      </c>
    </row>
    <row r="12" spans="1:9" ht="12" customHeight="1" x14ac:dyDescent="0.25">
      <c r="C12" s="19" t="s">
        <v>9</v>
      </c>
      <c r="D12" s="17" t="s">
        <v>10</v>
      </c>
      <c r="E12" s="19" t="s">
        <v>11</v>
      </c>
      <c r="F12" s="11"/>
      <c r="G12" s="19" t="s">
        <v>9</v>
      </c>
      <c r="H12" s="17" t="s">
        <v>10</v>
      </c>
      <c r="I12" s="19" t="s">
        <v>11</v>
      </c>
    </row>
    <row r="13" spans="1:9" ht="3.95" customHeight="1" x14ac:dyDescent="0.25">
      <c r="A13" s="4"/>
      <c r="B13" s="4"/>
      <c r="C13" s="13"/>
      <c r="D13" s="18"/>
      <c r="E13" s="13"/>
      <c r="F13" s="13"/>
      <c r="G13" s="13"/>
      <c r="H13" s="18"/>
      <c r="I13" s="13"/>
    </row>
    <row r="14" spans="1:9" ht="3.95" customHeight="1" x14ac:dyDescent="0.25">
      <c r="C14" s="11"/>
      <c r="D14" s="51"/>
      <c r="E14" s="11"/>
      <c r="F14" s="11"/>
      <c r="G14" s="11"/>
      <c r="H14" s="10"/>
      <c r="I14" s="11"/>
    </row>
    <row r="15" spans="1:9" s="21" customFormat="1" ht="20.100000000000001" customHeight="1" x14ac:dyDescent="0.25">
      <c r="A15" s="53" t="s">
        <v>12</v>
      </c>
      <c r="B15" s="54"/>
      <c r="C15" s="21">
        <v>10693.235000000001</v>
      </c>
      <c r="D15" s="36">
        <v>18.796804870039114</v>
      </c>
      <c r="E15" s="52">
        <v>7.0883134196644004</v>
      </c>
      <c r="F15" s="55"/>
      <c r="G15" s="44">
        <v>13234.772000000001</v>
      </c>
      <c r="H15" s="36">
        <v>20.746094451047554</v>
      </c>
      <c r="I15" s="36">
        <v>9.0055630446408301</v>
      </c>
    </row>
    <row r="16" spans="1:9" s="21" customFormat="1" ht="12" customHeight="1" x14ac:dyDescent="0.25">
      <c r="A16" s="53" t="s">
        <v>13</v>
      </c>
      <c r="B16" s="54"/>
      <c r="C16" s="21">
        <v>6235.0060000000003</v>
      </c>
      <c r="D16" s="36">
        <v>10.960031379233982</v>
      </c>
      <c r="E16" s="59">
        <v>4.0764546402363404</v>
      </c>
      <c r="F16" s="55"/>
      <c r="G16" s="44">
        <v>6715.9629999999997</v>
      </c>
      <c r="H16" s="36">
        <v>10.527571062632637</v>
      </c>
      <c r="I16" s="36">
        <v>2.4416825849247901</v>
      </c>
    </row>
    <row r="17" spans="1:9" s="21" customFormat="1" ht="12" customHeight="1" x14ac:dyDescent="0.25">
      <c r="A17" s="53" t="s">
        <v>14</v>
      </c>
      <c r="B17" s="54"/>
      <c r="C17" s="22">
        <v>4580.9530000000004</v>
      </c>
      <c r="D17" s="36">
        <v>8.0525004509692604</v>
      </c>
      <c r="E17" s="59">
        <v>13.7595315870325</v>
      </c>
      <c r="F17" s="55"/>
      <c r="G17" s="44">
        <v>5937.4960000000001</v>
      </c>
      <c r="H17" s="36">
        <v>9.3072893751941521</v>
      </c>
      <c r="I17" s="36">
        <v>9.00026086648427</v>
      </c>
    </row>
    <row r="18" spans="1:9" s="21" customFormat="1" ht="12" customHeight="1" x14ac:dyDescent="0.25">
      <c r="A18" s="53" t="s">
        <v>15</v>
      </c>
      <c r="B18" s="54"/>
      <c r="C18" s="21">
        <v>3699.1579999999999</v>
      </c>
      <c r="D18" s="36">
        <v>6.502461706812217</v>
      </c>
      <c r="E18" s="59">
        <v>-2.3115702632114101</v>
      </c>
      <c r="F18" s="55"/>
      <c r="G18" s="44">
        <v>3814.9870000000001</v>
      </c>
      <c r="H18" s="36">
        <v>5.9801620029055691</v>
      </c>
      <c r="I18" s="36">
        <v>-8.0137090180387798</v>
      </c>
    </row>
    <row r="19" spans="1:9" s="23" customFormat="1" ht="12" customHeight="1" x14ac:dyDescent="0.25">
      <c r="A19" s="53" t="s">
        <v>18</v>
      </c>
      <c r="B19" s="57"/>
      <c r="C19" s="22">
        <v>3002.9720000000002</v>
      </c>
      <c r="D19" s="36">
        <v>5.2786905659691472</v>
      </c>
      <c r="E19" s="59">
        <v>3.38498614290878</v>
      </c>
      <c r="F19" s="55"/>
      <c r="G19" s="44">
        <v>4020.34</v>
      </c>
      <c r="H19" s="36">
        <v>6.3020619747226867</v>
      </c>
      <c r="I19" s="36">
        <v>4.5506095279159</v>
      </c>
    </row>
    <row r="20" spans="1:9" s="21" customFormat="1" ht="20.100000000000001" customHeight="1" x14ac:dyDescent="0.25">
      <c r="A20" s="53" t="s">
        <v>16</v>
      </c>
      <c r="B20" s="54"/>
      <c r="C20" s="61">
        <v>2972.6889999999999</v>
      </c>
      <c r="D20" s="36">
        <v>5.225458439126391</v>
      </c>
      <c r="E20" s="59">
        <v>7.3615160613090103</v>
      </c>
      <c r="F20" s="55"/>
      <c r="G20" s="44">
        <v>3189.6869999999999</v>
      </c>
      <c r="H20" s="36">
        <v>4.9999764084548275</v>
      </c>
      <c r="I20" s="36">
        <v>12.3028390056527</v>
      </c>
    </row>
    <row r="21" spans="1:9" s="21" customFormat="1" ht="12" customHeight="1" x14ac:dyDescent="0.25">
      <c r="A21" s="56" t="s">
        <v>17</v>
      </c>
      <c r="B21" s="57"/>
      <c r="C21" s="62">
        <v>2889.1860000000001</v>
      </c>
      <c r="D21" s="35">
        <v>5.07867501979044</v>
      </c>
      <c r="E21" s="60">
        <v>-2.6880157683093202</v>
      </c>
      <c r="F21" s="58"/>
      <c r="G21" s="45">
        <v>3696.1379999999999</v>
      </c>
      <c r="H21" s="35">
        <v>5.793860903089679</v>
      </c>
      <c r="I21" s="35">
        <v>12.732777173197</v>
      </c>
    </row>
    <row r="22" spans="1:9" s="21" customFormat="1" ht="12" customHeight="1" x14ac:dyDescent="0.25">
      <c r="A22" s="53" t="s">
        <v>40</v>
      </c>
      <c r="B22" s="54"/>
      <c r="C22" s="61">
        <v>2552.127</v>
      </c>
      <c r="D22" s="36">
        <v>4.4861852584889705</v>
      </c>
      <c r="E22" s="59">
        <v>-2.3974535875564502</v>
      </c>
      <c r="F22" s="55"/>
      <c r="G22" s="44">
        <v>2549.768</v>
      </c>
      <c r="H22" s="36">
        <v>3.9968748805237153</v>
      </c>
      <c r="I22" s="36">
        <v>8.3569969716775798</v>
      </c>
    </row>
    <row r="23" spans="1:9" s="21" customFormat="1" ht="12" customHeight="1" x14ac:dyDescent="0.25">
      <c r="A23" s="21" t="s">
        <v>21</v>
      </c>
      <c r="B23" s="54"/>
      <c r="C23" s="61">
        <v>2454.4789999999998</v>
      </c>
      <c r="D23" s="36">
        <v>4.3145374454604912</v>
      </c>
      <c r="E23" s="59">
        <v>2.4395812065478402</v>
      </c>
      <c r="F23" s="55"/>
      <c r="G23" s="44">
        <v>2532.2289999999998</v>
      </c>
      <c r="H23" s="36">
        <v>3.9693817170164838</v>
      </c>
      <c r="I23" s="36">
        <v>1.55995947594666</v>
      </c>
    </row>
    <row r="24" spans="1:9" s="21" customFormat="1" ht="12" customHeight="1" x14ac:dyDescent="0.25">
      <c r="A24" s="53" t="s">
        <v>19</v>
      </c>
      <c r="B24" s="54"/>
      <c r="C24" s="61">
        <v>2345.5329999999999</v>
      </c>
      <c r="D24" s="36">
        <v>4.123029758275905</v>
      </c>
      <c r="E24" s="59">
        <v>-0.90299319026611102</v>
      </c>
      <c r="F24" s="55"/>
      <c r="G24" s="44">
        <v>2550.7950000000001</v>
      </c>
      <c r="H24" s="36">
        <v>3.9984847487557658</v>
      </c>
      <c r="I24" s="36">
        <v>-14.6331994775172</v>
      </c>
    </row>
    <row r="25" spans="1:9" s="21" customFormat="1" ht="20.100000000000001" customHeight="1" x14ac:dyDescent="0.25">
      <c r="A25" s="53" t="s">
        <v>23</v>
      </c>
      <c r="B25" s="54"/>
      <c r="C25" s="61">
        <v>2028.623</v>
      </c>
      <c r="D25" s="36">
        <v>3.5659583545927265</v>
      </c>
      <c r="E25" s="59">
        <v>10.3248198662913</v>
      </c>
      <c r="F25" s="55"/>
      <c r="G25" s="44">
        <v>1828.0329999999999</v>
      </c>
      <c r="H25" s="36">
        <v>2.8655231293468306</v>
      </c>
      <c r="I25" s="36">
        <v>-3.226450253576</v>
      </c>
    </row>
    <row r="26" spans="1:9" s="21" customFormat="1" ht="12" customHeight="1" x14ac:dyDescent="0.25">
      <c r="A26" s="53" t="s">
        <v>22</v>
      </c>
      <c r="B26" s="54"/>
      <c r="C26" s="61">
        <v>1852.4390000000001</v>
      </c>
      <c r="D26" s="36">
        <v>3.256258224629907</v>
      </c>
      <c r="E26" s="59">
        <v>6.0164378105124801</v>
      </c>
      <c r="F26" s="55"/>
      <c r="G26" s="44">
        <v>1850.2650000000001</v>
      </c>
      <c r="H26" s="36">
        <v>2.9003727793321636</v>
      </c>
      <c r="I26" s="36">
        <v>-13.396730328895501</v>
      </c>
    </row>
    <row r="27" spans="1:9" s="21" customFormat="1" ht="12" customHeight="1" x14ac:dyDescent="0.25">
      <c r="A27" s="53" t="s">
        <v>25</v>
      </c>
      <c r="B27" s="54"/>
      <c r="C27" s="61">
        <v>1688.683</v>
      </c>
      <c r="D27" s="36">
        <v>2.9684043078032287</v>
      </c>
      <c r="E27" s="59">
        <v>7.8639190376911099</v>
      </c>
      <c r="F27" s="55"/>
      <c r="G27" s="44">
        <v>1578.8710000000001</v>
      </c>
      <c r="H27" s="36">
        <v>2.4749505992260312</v>
      </c>
      <c r="I27" s="36">
        <v>-7.7899611915281302</v>
      </c>
    </row>
    <row r="28" spans="1:9" s="21" customFormat="1" ht="12" customHeight="1" x14ac:dyDescent="0.25">
      <c r="A28" s="53" t="s">
        <v>24</v>
      </c>
      <c r="B28" s="54"/>
      <c r="C28" s="61">
        <v>1484.883</v>
      </c>
      <c r="D28" s="36">
        <v>2.6101601625549509</v>
      </c>
      <c r="E28" s="59">
        <v>2.16025769805516</v>
      </c>
      <c r="F28" s="55"/>
      <c r="G28" s="44">
        <v>1198.3040000000001</v>
      </c>
      <c r="H28" s="36">
        <v>1.8783948801738397</v>
      </c>
      <c r="I28" s="36">
        <v>-6.8888645421267602</v>
      </c>
    </row>
    <row r="29" spans="1:9" s="21" customFormat="1" ht="12" customHeight="1" x14ac:dyDescent="0.25">
      <c r="A29" s="53" t="s">
        <v>26</v>
      </c>
      <c r="B29" s="54"/>
      <c r="C29" s="61">
        <v>1170.3219999999999</v>
      </c>
      <c r="D29" s="36">
        <v>2.0572178829992898</v>
      </c>
      <c r="E29" s="59">
        <v>2.2522506779992701</v>
      </c>
      <c r="F29" s="55"/>
      <c r="G29" s="44">
        <v>1515.471</v>
      </c>
      <c r="H29" s="36">
        <v>2.3755682760400774</v>
      </c>
      <c r="I29" s="36">
        <v>12.4004008072513</v>
      </c>
    </row>
    <row r="30" spans="1:9" s="21" customFormat="1" ht="20.100000000000001" customHeight="1" x14ac:dyDescent="0.25">
      <c r="A30" s="21" t="s">
        <v>27</v>
      </c>
      <c r="B30" s="54"/>
      <c r="C30" s="61">
        <v>1162.0650000000001</v>
      </c>
      <c r="D30" s="36">
        <v>2.0427035458682052</v>
      </c>
      <c r="E30" s="59">
        <v>-2.55015828424076</v>
      </c>
      <c r="F30" s="55"/>
      <c r="G30" s="44">
        <v>962.10699999999997</v>
      </c>
      <c r="H30" s="36">
        <v>1.508145564881209</v>
      </c>
      <c r="I30" s="36">
        <v>-7.8536894650744902</v>
      </c>
    </row>
    <row r="31" spans="1:9" s="21" customFormat="1" ht="12" customHeight="1" x14ac:dyDescent="0.25">
      <c r="A31" s="53" t="s">
        <v>28</v>
      </c>
      <c r="B31" s="54"/>
      <c r="C31" s="61">
        <v>1086.2539999999999</v>
      </c>
      <c r="D31" s="36">
        <v>1.9094412941733221</v>
      </c>
      <c r="E31" s="59">
        <v>-12.089980682122601</v>
      </c>
      <c r="F31" s="55"/>
      <c r="G31" s="44">
        <v>1452.88</v>
      </c>
      <c r="H31" s="36">
        <v>2.2774540963786887</v>
      </c>
      <c r="I31" s="36">
        <v>2.1728826384581499</v>
      </c>
    </row>
    <row r="32" spans="1:9" s="21" customFormat="1" ht="12" customHeight="1" x14ac:dyDescent="0.25">
      <c r="A32" s="53" t="s">
        <v>29</v>
      </c>
      <c r="B32" s="54"/>
      <c r="C32" s="61">
        <v>722.65200000000004</v>
      </c>
      <c r="D32" s="36">
        <v>1.2702936607063722</v>
      </c>
      <c r="E32" s="59">
        <v>0.41686815294058799</v>
      </c>
      <c r="F32" s="55"/>
      <c r="G32" s="44">
        <v>638.18499999999995</v>
      </c>
      <c r="H32" s="36">
        <v>1.0003834057165306</v>
      </c>
      <c r="I32" s="36">
        <v>-6.2004406419438798</v>
      </c>
    </row>
    <row r="33" spans="1:9" s="21" customFormat="1" ht="12" customHeight="1" x14ac:dyDescent="0.25">
      <c r="A33" s="53" t="s">
        <v>36</v>
      </c>
      <c r="B33" s="54"/>
      <c r="C33" s="61">
        <v>597.56700000000001</v>
      </c>
      <c r="D33" s="36">
        <v>1.0504164825494493</v>
      </c>
      <c r="E33" s="59">
        <v>23.8637423591376</v>
      </c>
      <c r="F33" s="55"/>
      <c r="G33" s="44">
        <v>668.46900000000005</v>
      </c>
      <c r="H33" s="36">
        <v>1.0478549242553863</v>
      </c>
      <c r="I33" s="36">
        <v>-9.5552509772139</v>
      </c>
    </row>
    <row r="34" spans="1:9" s="21" customFormat="1" ht="12" customHeight="1" x14ac:dyDescent="0.25">
      <c r="A34" s="53" t="s">
        <v>32</v>
      </c>
      <c r="B34" s="54"/>
      <c r="C34" s="61">
        <v>519.02700000000004</v>
      </c>
      <c r="D34" s="36">
        <v>0.91235713432668319</v>
      </c>
      <c r="E34" s="59">
        <v>13.8509222761103</v>
      </c>
      <c r="F34" s="55"/>
      <c r="G34" s="44">
        <v>495.68900000000002</v>
      </c>
      <c r="H34" s="36">
        <v>0.77701458040571547</v>
      </c>
      <c r="I34" s="36">
        <v>-0.80049790969983303</v>
      </c>
    </row>
    <row r="35" spans="1:9" s="21" customFormat="1" ht="20.100000000000001" customHeight="1" x14ac:dyDescent="0.25">
      <c r="A35" s="53" t="s">
        <v>31</v>
      </c>
      <c r="B35" s="54"/>
      <c r="C35" s="61">
        <v>497.79300000000001</v>
      </c>
      <c r="D35" s="36">
        <v>0.87503153972314074</v>
      </c>
      <c r="E35" s="59">
        <v>-8.6071668557706094</v>
      </c>
      <c r="F35" s="55"/>
      <c r="G35" s="44">
        <v>493.25099999999998</v>
      </c>
      <c r="H35" s="36">
        <v>0.77319290684219233</v>
      </c>
      <c r="I35" s="36">
        <v>-3.0823007910590299</v>
      </c>
    </row>
    <row r="36" spans="1:9" s="21" customFormat="1" ht="12" customHeight="1" x14ac:dyDescent="0.25">
      <c r="A36" s="53" t="s">
        <v>30</v>
      </c>
      <c r="B36" s="54"/>
      <c r="C36" s="61">
        <v>454.33699999999999</v>
      </c>
      <c r="D36" s="36">
        <v>0.79864362227510755</v>
      </c>
      <c r="E36" s="59">
        <v>-3.0309174495985398</v>
      </c>
      <c r="F36" s="55"/>
      <c r="G36" s="44">
        <v>411.65199999999999</v>
      </c>
      <c r="H36" s="36">
        <v>0.64528284075937448</v>
      </c>
      <c r="I36" s="36">
        <v>4.0931561579406504</v>
      </c>
    </row>
    <row r="37" spans="1:9" s="21" customFormat="1" ht="12" customHeight="1" x14ac:dyDescent="0.25">
      <c r="A37" s="53" t="s">
        <v>33</v>
      </c>
      <c r="B37" s="54"/>
      <c r="C37" s="61">
        <v>366.06599999999997</v>
      </c>
      <c r="D37" s="36">
        <v>0.64347890713668376</v>
      </c>
      <c r="E37" s="59">
        <v>3.9635341228593299</v>
      </c>
      <c r="F37" s="55"/>
      <c r="G37" s="44">
        <v>353.69</v>
      </c>
      <c r="H37" s="36">
        <v>0.55442482472618415</v>
      </c>
      <c r="I37" s="36">
        <v>2.3266444475304402</v>
      </c>
    </row>
    <row r="38" spans="1:9" s="21" customFormat="1" ht="12" customHeight="1" x14ac:dyDescent="0.25">
      <c r="A38" s="53" t="s">
        <v>35</v>
      </c>
      <c r="B38" s="54"/>
      <c r="C38" s="61">
        <v>361.85300000000001</v>
      </c>
      <c r="D38" s="36">
        <v>0.63607320260316569</v>
      </c>
      <c r="E38" s="59">
        <v>-8.4403228663242302</v>
      </c>
      <c r="F38" s="55"/>
      <c r="G38" s="44">
        <v>411.73</v>
      </c>
      <c r="H38" s="36">
        <v>0.64540510923269467</v>
      </c>
      <c r="I38" s="36">
        <v>-9.0290436262000195</v>
      </c>
    </row>
    <row r="39" spans="1:9" s="23" customFormat="1" ht="12" customHeight="1" x14ac:dyDescent="0.25">
      <c r="A39" s="53" t="s">
        <v>46</v>
      </c>
      <c r="B39" s="54"/>
      <c r="C39" s="61">
        <v>332.56299999999999</v>
      </c>
      <c r="D39" s="36">
        <v>0.58458659311188965</v>
      </c>
      <c r="E39" s="59">
        <v>9.2501765739721797</v>
      </c>
      <c r="F39" s="55"/>
      <c r="G39" s="44">
        <v>390.52699999999999</v>
      </c>
      <c r="H39" s="36">
        <v>0.61216846256847091</v>
      </c>
      <c r="I39" s="36">
        <v>14.2065460245417</v>
      </c>
    </row>
    <row r="40" spans="1:9" s="21" customFormat="1" ht="20.100000000000001" customHeight="1" x14ac:dyDescent="0.25">
      <c r="A40" s="53" t="s">
        <v>47</v>
      </c>
      <c r="B40" s="54"/>
      <c r="C40" s="61">
        <v>83.912000000000006</v>
      </c>
      <c r="D40" s="36">
        <v>0.14750236857739701</v>
      </c>
      <c r="E40" s="59">
        <v>-15.0370077863167</v>
      </c>
      <c r="F40" s="55"/>
      <c r="G40" s="44">
        <v>104.05</v>
      </c>
      <c r="H40" s="36">
        <v>0.16310300832016583</v>
      </c>
      <c r="I40" s="36">
        <v>20.804356155158999</v>
      </c>
    </row>
    <row r="41" spans="1:9" s="21" customFormat="1" ht="12" customHeight="1" x14ac:dyDescent="0.25">
      <c r="A41" s="54" t="s">
        <v>38</v>
      </c>
      <c r="B41" s="54"/>
      <c r="C41" s="66">
        <v>1054.201</v>
      </c>
      <c r="D41" s="36">
        <v>1.8530978222025516</v>
      </c>
      <c r="E41" s="59">
        <v>46.4802803437045</v>
      </c>
      <c r="F41" s="55"/>
      <c r="G41" s="44">
        <v>1198.692</v>
      </c>
      <c r="H41" s="36">
        <v>1.8790030874513814</v>
      </c>
      <c r="I41" s="36">
        <v>26.612853820169899</v>
      </c>
    </row>
    <row r="42" spans="1:9" s="23" customFormat="1" ht="20.100000000000001" customHeight="1" x14ac:dyDescent="0.25">
      <c r="A42" s="26" t="s">
        <v>3</v>
      </c>
      <c r="B42" s="26"/>
      <c r="C42" s="23">
        <v>56888.578000000009</v>
      </c>
      <c r="D42" s="35">
        <v>100</v>
      </c>
      <c r="E42" s="60">
        <v>4.3268042450498898</v>
      </c>
      <c r="F42" s="32"/>
      <c r="G42" s="23">
        <v>63794.040999999997</v>
      </c>
      <c r="H42" s="35">
        <v>100</v>
      </c>
      <c r="I42" s="69">
        <v>3.01611729509569</v>
      </c>
    </row>
    <row r="43" spans="1:9" s="23" customFormat="1" ht="12" customHeight="1" x14ac:dyDescent="0.25"/>
    <row r="44" spans="1:9" ht="15.95" customHeight="1" x14ac:dyDescent="0.25">
      <c r="A44" s="27" t="s">
        <v>39</v>
      </c>
      <c r="B44" s="27"/>
      <c r="C44" s="27"/>
      <c r="D44" s="28"/>
      <c r="H44"/>
      <c r="I44" s="71" t="s">
        <v>55</v>
      </c>
    </row>
    <row r="45" spans="1:9" ht="3.95" customHeight="1" x14ac:dyDescent="0.25">
      <c r="A45" s="4"/>
      <c r="B45" s="4"/>
      <c r="C45" s="4"/>
      <c r="D45" s="74"/>
      <c r="E45" s="4"/>
      <c r="F45" s="4"/>
      <c r="G45" s="4"/>
      <c r="H45" s="74"/>
      <c r="I45" s="4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AAD9D-1DCD-42FF-9EFC-C50F3BDF71F1}">
  <dimension ref="A1:I45"/>
  <sheetViews>
    <sheetView workbookViewId="0">
      <selection activeCell="J1" sqref="J1"/>
    </sheetView>
  </sheetViews>
  <sheetFormatPr baseColWidth="10" defaultRowHeight="12.75" x14ac:dyDescent="0.25"/>
  <cols>
    <col min="1" max="1" width="9" customWidth="1"/>
    <col min="2" max="2" width="32.796875" customWidth="1"/>
    <col min="3" max="3" width="10" customWidth="1"/>
    <col min="4" max="4" width="16" style="2" customWidth="1"/>
    <col min="5" max="5" width="16" customWidth="1"/>
    <col min="6" max="6" width="11" customWidth="1"/>
    <col min="7" max="7" width="10" customWidth="1"/>
    <col min="8" max="8" width="16" style="2" customWidth="1"/>
    <col min="9" max="9" width="16" customWidth="1"/>
  </cols>
  <sheetData>
    <row r="1" spans="1:9" ht="34.5" customHeight="1" x14ac:dyDescent="0.25">
      <c r="A1" s="29" t="s">
        <v>0</v>
      </c>
      <c r="B1" s="1"/>
    </row>
    <row r="2" spans="1:9" ht="5.0999999999999996" customHeight="1" thickBot="1" x14ac:dyDescent="0.3">
      <c r="A2" s="37"/>
      <c r="B2" s="37"/>
      <c r="C2" s="37"/>
      <c r="D2" s="38"/>
      <c r="E2" s="37"/>
      <c r="F2" s="37"/>
      <c r="G2" s="37"/>
      <c r="H2" s="38"/>
      <c r="I2" s="37"/>
    </row>
    <row r="3" spans="1:9" ht="39.950000000000003" customHeight="1" x14ac:dyDescent="0.25">
      <c r="A3" s="5" t="s">
        <v>1</v>
      </c>
      <c r="B3" s="3"/>
      <c r="C3" s="3"/>
      <c r="D3" s="6"/>
      <c r="E3" s="7"/>
      <c r="F3" s="7"/>
      <c r="G3" s="7"/>
      <c r="H3" s="6"/>
      <c r="I3" s="7"/>
    </row>
    <row r="4" spans="1:9" ht="15" customHeight="1" x14ac:dyDescent="0.25">
      <c r="A4" s="5" t="s">
        <v>62</v>
      </c>
      <c r="B4" s="3"/>
      <c r="C4" s="8"/>
      <c r="D4" s="6"/>
      <c r="E4" s="7"/>
      <c r="F4" s="7"/>
      <c r="G4" s="7"/>
      <c r="H4" s="6"/>
      <c r="I4" s="70" t="s">
        <v>82</v>
      </c>
    </row>
    <row r="5" spans="1:9" ht="15.95" customHeight="1" x14ac:dyDescent="0.25">
      <c r="A5" s="9" t="s">
        <v>2</v>
      </c>
      <c r="B5" s="9"/>
      <c r="D5" s="10"/>
      <c r="E5" s="11"/>
      <c r="F5" s="11"/>
      <c r="G5" s="11"/>
      <c r="H5" s="10"/>
      <c r="I5" s="12" t="s">
        <v>3</v>
      </c>
    </row>
    <row r="6" spans="1:9" ht="3.95" customHeight="1" x14ac:dyDescent="0.25">
      <c r="A6" s="4"/>
      <c r="B6" s="4"/>
      <c r="C6" s="13"/>
      <c r="D6" s="10"/>
      <c r="E6" s="11"/>
      <c r="F6" s="11"/>
      <c r="G6" s="11"/>
      <c r="H6" s="10"/>
      <c r="I6" s="11"/>
    </row>
    <row r="7" spans="1:9" ht="3.95" customHeight="1" x14ac:dyDescent="0.25">
      <c r="A7" s="14"/>
      <c r="B7" s="14"/>
      <c r="C7" s="15"/>
      <c r="D7" s="16"/>
      <c r="E7" s="15"/>
      <c r="F7" s="15"/>
      <c r="G7" s="15"/>
      <c r="H7" s="16"/>
      <c r="I7" s="15"/>
    </row>
    <row r="8" spans="1:9" ht="12" customHeight="1" x14ac:dyDescent="0.25">
      <c r="C8" s="11"/>
      <c r="D8" s="10"/>
      <c r="E8" s="17" t="s">
        <v>52</v>
      </c>
      <c r="F8" s="11"/>
      <c r="G8" s="11"/>
      <c r="H8" s="10"/>
      <c r="I8" s="17" t="s">
        <v>53</v>
      </c>
    </row>
    <row r="9" spans="1:9" ht="3.95" customHeight="1" x14ac:dyDescent="0.25">
      <c r="A9" s="3"/>
      <c r="B9" s="3"/>
      <c r="C9" s="13"/>
      <c r="D9" s="18"/>
      <c r="E9" s="13"/>
      <c r="F9" s="7"/>
      <c r="G9" s="13"/>
      <c r="H9" s="18"/>
      <c r="I9" s="13"/>
    </row>
    <row r="10" spans="1:9" ht="3.95" customHeight="1" x14ac:dyDescent="0.25">
      <c r="C10" s="11"/>
      <c r="D10" s="10"/>
      <c r="E10" s="11"/>
      <c r="F10" s="11"/>
      <c r="G10" s="11"/>
      <c r="H10" s="10"/>
      <c r="I10" s="11"/>
    </row>
    <row r="11" spans="1:9" ht="12" customHeight="1" x14ac:dyDescent="0.25">
      <c r="C11" s="17" t="s">
        <v>6</v>
      </c>
      <c r="D11" s="17" t="s">
        <v>7</v>
      </c>
      <c r="E11" s="17" t="s">
        <v>8</v>
      </c>
      <c r="F11" s="11"/>
      <c r="G11" s="17" t="s">
        <v>6</v>
      </c>
      <c r="H11" s="17" t="s">
        <v>7</v>
      </c>
      <c r="I11" s="17" t="s">
        <v>8</v>
      </c>
    </row>
    <row r="12" spans="1:9" ht="12" customHeight="1" x14ac:dyDescent="0.25">
      <c r="C12" s="19" t="s">
        <v>9</v>
      </c>
      <c r="D12" s="17" t="s">
        <v>10</v>
      </c>
      <c r="E12" s="19" t="s">
        <v>11</v>
      </c>
      <c r="F12" s="11"/>
      <c r="G12" s="19" t="s">
        <v>9</v>
      </c>
      <c r="H12" s="17" t="s">
        <v>10</v>
      </c>
      <c r="I12" s="19" t="s">
        <v>11</v>
      </c>
    </row>
    <row r="13" spans="1:9" ht="3.95" customHeight="1" x14ac:dyDescent="0.25">
      <c r="A13" s="4"/>
      <c r="B13" s="4"/>
      <c r="C13" s="13"/>
      <c r="D13" s="18"/>
      <c r="E13" s="13"/>
      <c r="F13" s="13"/>
      <c r="G13" s="13"/>
      <c r="H13" s="18"/>
      <c r="I13" s="13"/>
    </row>
    <row r="14" spans="1:9" ht="3.95" customHeight="1" x14ac:dyDescent="0.25">
      <c r="C14" s="11"/>
      <c r="D14" s="51"/>
      <c r="E14" s="11"/>
      <c r="F14" s="11"/>
      <c r="G14" s="11"/>
      <c r="H14" s="10"/>
      <c r="I14" s="11"/>
    </row>
    <row r="15" spans="1:9" s="21" customFormat="1" ht="20.100000000000001" customHeight="1" x14ac:dyDescent="0.25">
      <c r="A15" s="53" t="s">
        <v>12</v>
      </c>
      <c r="B15" s="54"/>
      <c r="C15" s="21">
        <v>9985.4359999999997</v>
      </c>
      <c r="D15" s="36">
        <v>18.3120990724011</v>
      </c>
      <c r="E15" s="52">
        <v>6.7</v>
      </c>
      <c r="F15" s="55"/>
      <c r="G15" s="44">
        <v>12141.373</v>
      </c>
      <c r="H15" s="36">
        <v>19.6061923111853</v>
      </c>
      <c r="I15" s="36">
        <v>9.9</v>
      </c>
    </row>
    <row r="16" spans="1:9" s="21" customFormat="1" ht="12" customHeight="1" x14ac:dyDescent="0.25">
      <c r="A16" s="53" t="s">
        <v>13</v>
      </c>
      <c r="B16" s="54"/>
      <c r="C16" s="21">
        <v>5990.8339999999998</v>
      </c>
      <c r="D16" s="36">
        <v>10.986475276022896</v>
      </c>
      <c r="E16" s="59">
        <v>-0.4</v>
      </c>
      <c r="F16" s="55"/>
      <c r="G16" s="44">
        <v>6555.9539999999997</v>
      </c>
      <c r="H16" s="36">
        <v>10.586718232549524</v>
      </c>
      <c r="I16" s="36">
        <v>0</v>
      </c>
    </row>
    <row r="17" spans="1:9" s="21" customFormat="1" ht="12" customHeight="1" x14ac:dyDescent="0.25">
      <c r="A17" s="53" t="s">
        <v>14</v>
      </c>
      <c r="B17" s="54"/>
      <c r="C17" s="22">
        <v>4026.8739999999998</v>
      </c>
      <c r="D17" s="36">
        <v>7.3848067966262168</v>
      </c>
      <c r="E17" s="59">
        <v>0.9</v>
      </c>
      <c r="F17" s="55"/>
      <c r="G17" s="44">
        <v>5447.2309999999998</v>
      </c>
      <c r="H17" s="36">
        <v>8.7963246454458002</v>
      </c>
      <c r="I17" s="36">
        <v>0.6</v>
      </c>
    </row>
    <row r="18" spans="1:9" s="21" customFormat="1" ht="12" customHeight="1" x14ac:dyDescent="0.25">
      <c r="A18" s="53" t="s">
        <v>15</v>
      </c>
      <c r="B18" s="54"/>
      <c r="C18" s="21">
        <v>3786.69</v>
      </c>
      <c r="D18" s="36">
        <v>6.944337977477451</v>
      </c>
      <c r="E18" s="59">
        <v>-1.5</v>
      </c>
      <c r="F18" s="55"/>
      <c r="G18" s="44">
        <v>4147.3429999999998</v>
      </c>
      <c r="H18" s="36">
        <v>6.6972330426260829</v>
      </c>
      <c r="I18" s="36">
        <v>5.7</v>
      </c>
    </row>
    <row r="19" spans="1:9" s="23" customFormat="1" ht="12" customHeight="1" x14ac:dyDescent="0.25">
      <c r="A19" s="56" t="s">
        <v>17</v>
      </c>
      <c r="B19" s="57"/>
      <c r="C19" s="23">
        <v>2968.9929999999999</v>
      </c>
      <c r="D19" s="35">
        <v>5.4447791725133845</v>
      </c>
      <c r="E19" s="60">
        <v>-7.7</v>
      </c>
      <c r="F19" s="58"/>
      <c r="G19" s="45">
        <v>3278.672</v>
      </c>
      <c r="H19" s="35">
        <v>5.2944814196300971</v>
      </c>
      <c r="I19" s="35">
        <v>-9.1999999999999993</v>
      </c>
    </row>
    <row r="20" spans="1:9" s="21" customFormat="1" ht="20.100000000000001" customHeight="1" x14ac:dyDescent="0.25">
      <c r="A20" s="53" t="s">
        <v>18</v>
      </c>
      <c r="B20" s="54"/>
      <c r="C20" s="61">
        <v>2904.576</v>
      </c>
      <c r="D20" s="36">
        <v>5.3266460748752982</v>
      </c>
      <c r="E20" s="59">
        <v>10.3</v>
      </c>
      <c r="F20" s="55"/>
      <c r="G20" s="44">
        <v>3845.232</v>
      </c>
      <c r="H20" s="36">
        <v>6.2093766555993035</v>
      </c>
      <c r="I20" s="36">
        <v>-5.4</v>
      </c>
    </row>
    <row r="21" spans="1:9" s="21" customFormat="1" ht="12" customHeight="1" x14ac:dyDescent="0.25">
      <c r="A21" s="53" t="s">
        <v>16</v>
      </c>
      <c r="B21" s="54"/>
      <c r="C21" s="61">
        <v>2768.8589999999999</v>
      </c>
      <c r="D21" s="36">
        <v>5.0777572782509885</v>
      </c>
      <c r="E21" s="59">
        <v>-6.4</v>
      </c>
      <c r="F21" s="55"/>
      <c r="G21" s="44">
        <v>2840.2550000000001</v>
      </c>
      <c r="H21" s="36">
        <v>4.5865147000100901</v>
      </c>
      <c r="I21" s="36">
        <v>-7.6</v>
      </c>
    </row>
    <row r="22" spans="1:9" s="21" customFormat="1" ht="12" customHeight="1" x14ac:dyDescent="0.25">
      <c r="A22" s="53" t="s">
        <v>40</v>
      </c>
      <c r="B22" s="54"/>
      <c r="C22" s="61">
        <v>2614.8159999999998</v>
      </c>
      <c r="D22" s="36">
        <v>4.7952607826137532</v>
      </c>
      <c r="E22" s="59">
        <v>11.5</v>
      </c>
      <c r="F22" s="55"/>
      <c r="G22" s="44">
        <v>2353.1179999999999</v>
      </c>
      <c r="H22" s="36">
        <v>3.7998737077686133</v>
      </c>
      <c r="I22" s="36">
        <v>-10.5</v>
      </c>
    </row>
    <row r="23" spans="1:9" s="21" customFormat="1" ht="12" customHeight="1" x14ac:dyDescent="0.25">
      <c r="A23" s="21" t="s">
        <v>21</v>
      </c>
      <c r="B23" s="54"/>
      <c r="C23" s="61">
        <v>2396.0259999999998</v>
      </c>
      <c r="D23" s="36">
        <v>4.3940260086839382</v>
      </c>
      <c r="E23" s="59">
        <v>2.1</v>
      </c>
      <c r="F23" s="55"/>
      <c r="G23" s="44">
        <v>2493.3339999999998</v>
      </c>
      <c r="H23" s="36">
        <v>4.0262980060012072</v>
      </c>
      <c r="I23" s="36">
        <v>-0.2</v>
      </c>
    </row>
    <row r="24" spans="1:9" s="21" customFormat="1" ht="12" customHeight="1" x14ac:dyDescent="0.25">
      <c r="A24" s="53" t="s">
        <v>19</v>
      </c>
      <c r="B24" s="54"/>
      <c r="C24" s="61">
        <v>2366.9059999999999</v>
      </c>
      <c r="D24" s="36">
        <v>4.3406234006267326</v>
      </c>
      <c r="E24" s="59">
        <v>10.3</v>
      </c>
      <c r="F24" s="55"/>
      <c r="G24" s="44">
        <v>2988.0410000000002</v>
      </c>
      <c r="H24" s="36">
        <v>4.8251632232784907</v>
      </c>
      <c r="I24" s="36">
        <v>24</v>
      </c>
    </row>
    <row r="25" spans="1:9" s="21" customFormat="1" ht="20.100000000000001" customHeight="1" x14ac:dyDescent="0.25">
      <c r="A25" s="53" t="s">
        <v>23</v>
      </c>
      <c r="B25" s="54"/>
      <c r="C25" s="61">
        <v>1838.7729999999999</v>
      </c>
      <c r="D25" s="36">
        <v>3.372090447293056</v>
      </c>
      <c r="E25" s="59">
        <v>-7.1</v>
      </c>
      <c r="F25" s="55"/>
      <c r="G25" s="44">
        <v>1888.98</v>
      </c>
      <c r="H25" s="36">
        <v>3.050372075051381</v>
      </c>
      <c r="I25" s="36">
        <v>13.2</v>
      </c>
    </row>
    <row r="26" spans="1:9" s="21" customFormat="1" ht="12" customHeight="1" x14ac:dyDescent="0.25">
      <c r="A26" s="53" t="s">
        <v>22</v>
      </c>
      <c r="B26" s="54"/>
      <c r="C26" s="61">
        <v>1747.3130000000001</v>
      </c>
      <c r="D26" s="36">
        <v>3.2043637119595361</v>
      </c>
      <c r="E26" s="59">
        <v>-3.9</v>
      </c>
      <c r="F26" s="55"/>
      <c r="G26" s="44">
        <v>2136.4839999999999</v>
      </c>
      <c r="H26" s="36">
        <v>3.4500477148482647</v>
      </c>
      <c r="I26" s="36">
        <v>27.2</v>
      </c>
    </row>
    <row r="27" spans="1:9" s="21" customFormat="1" ht="12" customHeight="1" x14ac:dyDescent="0.25">
      <c r="A27" s="53" t="s">
        <v>25</v>
      </c>
      <c r="B27" s="54"/>
      <c r="C27" s="61">
        <v>1565.568</v>
      </c>
      <c r="D27" s="36">
        <v>2.8710650511986504</v>
      </c>
      <c r="E27" s="59">
        <v>1.8</v>
      </c>
      <c r="F27" s="55"/>
      <c r="G27" s="44">
        <v>1712.2550000000001</v>
      </c>
      <c r="H27" s="36">
        <v>2.7649921319268085</v>
      </c>
      <c r="I27" s="36">
        <v>-1.2</v>
      </c>
    </row>
    <row r="28" spans="1:9" s="21" customFormat="1" ht="12" customHeight="1" x14ac:dyDescent="0.25">
      <c r="A28" s="53" t="s">
        <v>24</v>
      </c>
      <c r="B28" s="54"/>
      <c r="C28" s="61">
        <v>1453.4839999999999</v>
      </c>
      <c r="D28" s="36">
        <v>2.6655163588399984</v>
      </c>
      <c r="E28" s="59">
        <v>1.4</v>
      </c>
      <c r="F28" s="55"/>
      <c r="G28" s="44">
        <v>1286.961</v>
      </c>
      <c r="H28" s="36">
        <v>2.078216760410486</v>
      </c>
      <c r="I28" s="36">
        <v>-6.2</v>
      </c>
    </row>
    <row r="29" spans="1:9" s="21" customFormat="1" ht="12" customHeight="1" x14ac:dyDescent="0.25">
      <c r="A29" s="53" t="s">
        <v>28</v>
      </c>
      <c r="B29" s="54"/>
      <c r="C29" s="61">
        <v>1235.643</v>
      </c>
      <c r="D29" s="36">
        <v>2.2660219377620479</v>
      </c>
      <c r="E29" s="59">
        <v>15.5</v>
      </c>
      <c r="F29" s="55"/>
      <c r="G29" s="44">
        <v>1421.982</v>
      </c>
      <c r="H29" s="36">
        <v>2.2962520429150719</v>
      </c>
      <c r="I29" s="36">
        <v>-9.8000000000000007</v>
      </c>
    </row>
    <row r="30" spans="1:9" s="21" customFormat="1" ht="20.100000000000001" customHeight="1" x14ac:dyDescent="0.25">
      <c r="A30" s="21" t="s">
        <v>27</v>
      </c>
      <c r="B30" s="54"/>
      <c r="C30" s="61">
        <v>1192.4749999999999</v>
      </c>
      <c r="D30" s="36">
        <v>2.1868569726310896</v>
      </c>
      <c r="E30" s="59">
        <v>-17.3</v>
      </c>
      <c r="F30" s="55"/>
      <c r="G30" s="44">
        <v>1044.1079999999999</v>
      </c>
      <c r="H30" s="36">
        <v>1.6860516715570026</v>
      </c>
      <c r="I30" s="36">
        <v>-13.2</v>
      </c>
    </row>
    <row r="31" spans="1:9" s="21" customFormat="1" ht="12" customHeight="1" x14ac:dyDescent="0.25">
      <c r="A31" s="53" t="s">
        <v>26</v>
      </c>
      <c r="B31" s="54"/>
      <c r="C31" s="61">
        <v>1144.5440000000001</v>
      </c>
      <c r="D31" s="36">
        <v>2.0989572333869293</v>
      </c>
      <c r="E31" s="59">
        <v>23.5</v>
      </c>
      <c r="F31" s="55"/>
      <c r="G31" s="44">
        <v>1348.279</v>
      </c>
      <c r="H31" s="36">
        <v>2.1772345980254957</v>
      </c>
      <c r="I31" s="36">
        <v>11.1</v>
      </c>
    </row>
    <row r="32" spans="1:9" s="21" customFormat="1" ht="12" customHeight="1" x14ac:dyDescent="0.25">
      <c r="A32" s="53" t="s">
        <v>29</v>
      </c>
      <c r="B32" s="54"/>
      <c r="C32" s="61">
        <v>719.65200000000004</v>
      </c>
      <c r="D32" s="36">
        <v>1.3197559647522248</v>
      </c>
      <c r="E32" s="59">
        <v>13.9</v>
      </c>
      <c r="F32" s="55"/>
      <c r="G32" s="44">
        <v>680.37099999999998</v>
      </c>
      <c r="H32" s="36">
        <v>1.0986800808239277</v>
      </c>
      <c r="I32" s="36">
        <v>-12.7</v>
      </c>
    </row>
    <row r="33" spans="1:9" s="21" customFormat="1" ht="12" customHeight="1" x14ac:dyDescent="0.25">
      <c r="A33" s="53" t="s">
        <v>31</v>
      </c>
      <c r="B33" s="54"/>
      <c r="C33" s="61">
        <v>544.67399999999998</v>
      </c>
      <c r="D33" s="36">
        <v>0.99886717517001722</v>
      </c>
      <c r="E33" s="59">
        <v>15.1</v>
      </c>
      <c r="F33" s="55"/>
      <c r="G33" s="44">
        <v>508.93799999999999</v>
      </c>
      <c r="H33" s="36">
        <v>0.821845791449618</v>
      </c>
      <c r="I33" s="36">
        <v>-10.7</v>
      </c>
    </row>
    <row r="34" spans="1:9" s="21" customFormat="1" ht="12" customHeight="1" x14ac:dyDescent="0.25">
      <c r="A34" s="53" t="s">
        <v>36</v>
      </c>
      <c r="B34" s="54"/>
      <c r="C34" s="61">
        <v>482.43900000000002</v>
      </c>
      <c r="D34" s="36">
        <v>0.8847356053746791</v>
      </c>
      <c r="E34" s="59">
        <v>72.400000000000006</v>
      </c>
      <c r="F34" s="55"/>
      <c r="G34" s="44">
        <v>739.09100000000001</v>
      </c>
      <c r="H34" s="36">
        <v>1.1935026031624476</v>
      </c>
      <c r="I34" s="36">
        <v>178.2</v>
      </c>
    </row>
    <row r="35" spans="1:9" s="21" customFormat="1" ht="20.100000000000001" customHeight="1" x14ac:dyDescent="0.25">
      <c r="A35" s="53" t="s">
        <v>30</v>
      </c>
      <c r="B35" s="54"/>
      <c r="C35" s="61">
        <v>468.53800000000001</v>
      </c>
      <c r="D35" s="36">
        <v>0.85924282877429359</v>
      </c>
      <c r="E35" s="59">
        <v>-4.2</v>
      </c>
      <c r="F35" s="55"/>
      <c r="G35" s="44">
        <v>395.46499999999997</v>
      </c>
      <c r="H35" s="36">
        <v>0.63860675743533246</v>
      </c>
      <c r="I35" s="36">
        <v>-1.9</v>
      </c>
    </row>
    <row r="36" spans="1:9" s="21" customFormat="1" ht="12" customHeight="1" x14ac:dyDescent="0.25">
      <c r="A36" s="53" t="s">
        <v>45</v>
      </c>
      <c r="B36" s="54"/>
      <c r="C36" s="61">
        <v>455.88299999999998</v>
      </c>
      <c r="D36" s="36">
        <v>0.83603506761481727</v>
      </c>
      <c r="E36" s="59">
        <v>11</v>
      </c>
      <c r="F36" s="55"/>
      <c r="G36" s="44">
        <v>499.68900000000002</v>
      </c>
      <c r="H36" s="36">
        <v>0.80691027528631831</v>
      </c>
      <c r="I36" s="36">
        <v>31</v>
      </c>
    </row>
    <row r="37" spans="1:9" s="21" customFormat="1" ht="12" customHeight="1" x14ac:dyDescent="0.25">
      <c r="A37" s="53" t="s">
        <v>35</v>
      </c>
      <c r="B37" s="54"/>
      <c r="C37" s="61">
        <v>395.21</v>
      </c>
      <c r="D37" s="36">
        <v>0.7247680195840861</v>
      </c>
      <c r="E37" s="59">
        <v>0.6</v>
      </c>
      <c r="F37" s="55"/>
      <c r="G37" s="44">
        <v>452.59500000000003</v>
      </c>
      <c r="H37" s="36">
        <v>0.73086170806884121</v>
      </c>
      <c r="I37" s="36">
        <v>34.9</v>
      </c>
    </row>
    <row r="38" spans="1:9" s="21" customFormat="1" ht="12" customHeight="1" x14ac:dyDescent="0.25">
      <c r="A38" s="53" t="s">
        <v>33</v>
      </c>
      <c r="B38" s="54"/>
      <c r="C38" s="61">
        <v>352.11</v>
      </c>
      <c r="D38" s="36">
        <v>0.64572775834556961</v>
      </c>
      <c r="E38" s="59">
        <v>11.7</v>
      </c>
      <c r="F38" s="55"/>
      <c r="G38" s="44">
        <v>345.64800000000002</v>
      </c>
      <c r="H38" s="36">
        <v>0.55816102181990268</v>
      </c>
      <c r="I38" s="36">
        <v>36.5</v>
      </c>
    </row>
    <row r="39" spans="1:9" s="23" customFormat="1" ht="12" customHeight="1" x14ac:dyDescent="0.25">
      <c r="A39" s="53" t="s">
        <v>46</v>
      </c>
      <c r="B39" s="54"/>
      <c r="C39" s="61">
        <v>304.40499999999997</v>
      </c>
      <c r="D39" s="36">
        <v>0.55824247615569877</v>
      </c>
      <c r="E39" s="59">
        <v>15.7</v>
      </c>
      <c r="F39" s="55"/>
      <c r="G39" s="44">
        <v>341.94799999999998</v>
      </c>
      <c r="H39" s="36">
        <v>0.55218616942459398</v>
      </c>
      <c r="I39" s="36">
        <v>26.8</v>
      </c>
    </row>
    <row r="40" spans="1:9" s="21" customFormat="1" ht="20.100000000000001" customHeight="1" x14ac:dyDescent="0.25">
      <c r="A40" s="53" t="s">
        <v>47</v>
      </c>
      <c r="B40" s="54"/>
      <c r="C40" s="61">
        <v>98.763000000000005</v>
      </c>
      <c r="D40" s="36">
        <v>0.18111956660555933</v>
      </c>
      <c r="E40" s="59">
        <v>24.7</v>
      </c>
      <c r="F40" s="55"/>
      <c r="G40" s="44">
        <v>86.131</v>
      </c>
      <c r="H40" s="36">
        <v>0.13908648963792655</v>
      </c>
      <c r="I40" s="36">
        <v>13.5</v>
      </c>
    </row>
    <row r="41" spans="1:9" s="21" customFormat="1" ht="12" customHeight="1" x14ac:dyDescent="0.25">
      <c r="A41" s="54" t="s">
        <v>38</v>
      </c>
      <c r="B41" s="54"/>
      <c r="C41" s="66">
        <v>719.68799999999999</v>
      </c>
      <c r="D41" s="36">
        <v>1.3198219844599879</v>
      </c>
      <c r="E41" s="59">
        <v>-29.6</v>
      </c>
      <c r="F41" s="55"/>
      <c r="G41" s="44">
        <v>946.73800000000006</v>
      </c>
      <c r="H41" s="36">
        <v>1.5288161640620834</v>
      </c>
      <c r="I41" s="36">
        <v>0.3</v>
      </c>
    </row>
    <row r="42" spans="1:9" s="23" customFormat="1" ht="20.100000000000001" customHeight="1" x14ac:dyDescent="0.25">
      <c r="A42" s="26" t="s">
        <v>3</v>
      </c>
      <c r="B42" s="26"/>
      <c r="C42" s="23">
        <v>54529.171999999999</v>
      </c>
      <c r="D42" s="35">
        <v>100</v>
      </c>
      <c r="E42" s="60">
        <v>2.1</v>
      </c>
      <c r="F42" s="32"/>
      <c r="G42" s="23">
        <v>61926.215999999993</v>
      </c>
      <c r="H42" s="35">
        <v>100</v>
      </c>
      <c r="I42" s="69">
        <v>3.6</v>
      </c>
    </row>
    <row r="43" spans="1:9" s="23" customFormat="1" ht="12" customHeight="1" x14ac:dyDescent="0.25"/>
    <row r="44" spans="1:9" ht="15.95" customHeight="1" x14ac:dyDescent="0.25">
      <c r="A44" s="27" t="s">
        <v>39</v>
      </c>
      <c r="B44" s="27"/>
      <c r="C44" s="27"/>
      <c r="D44" s="28"/>
      <c r="H44"/>
      <c r="I44" s="71" t="s">
        <v>54</v>
      </c>
    </row>
    <row r="45" spans="1:9" ht="3.95" customHeight="1" x14ac:dyDescent="0.25">
      <c r="A45" s="4"/>
      <c r="B45" s="4"/>
      <c r="C45" s="4"/>
      <c r="D45" s="74"/>
      <c r="E45" s="4"/>
      <c r="F45" s="4"/>
      <c r="G45" s="4"/>
      <c r="H45" s="74"/>
      <c r="I45" s="4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C23DD-BFC2-4F05-8985-070DC1A00475}">
  <dimension ref="A1:I45"/>
  <sheetViews>
    <sheetView workbookViewId="0">
      <selection activeCell="J1" sqref="J1"/>
    </sheetView>
  </sheetViews>
  <sheetFormatPr baseColWidth="10" defaultRowHeight="12.75" x14ac:dyDescent="0.25"/>
  <cols>
    <col min="1" max="1" width="9" customWidth="1"/>
    <col min="2" max="2" width="32.796875" customWidth="1"/>
    <col min="3" max="3" width="10" customWidth="1"/>
    <col min="4" max="4" width="16" style="2" customWidth="1"/>
    <col min="5" max="5" width="16" customWidth="1"/>
    <col min="6" max="6" width="11" customWidth="1"/>
    <col min="7" max="7" width="10" customWidth="1"/>
    <col min="8" max="8" width="16" style="2" customWidth="1"/>
    <col min="9" max="9" width="16" customWidth="1"/>
  </cols>
  <sheetData>
    <row r="1" spans="1:9" ht="34.5" customHeight="1" x14ac:dyDescent="0.25">
      <c r="A1" s="29" t="s">
        <v>0</v>
      </c>
      <c r="B1" s="1"/>
    </row>
    <row r="2" spans="1:9" ht="5.0999999999999996" customHeight="1" thickBot="1" x14ac:dyDescent="0.3">
      <c r="A2" s="37"/>
      <c r="B2" s="37"/>
      <c r="C2" s="37"/>
      <c r="D2" s="38"/>
      <c r="E2" s="37"/>
      <c r="F2" s="37"/>
      <c r="G2" s="37"/>
      <c r="H2" s="38"/>
      <c r="I2" s="37"/>
    </row>
    <row r="3" spans="1:9" ht="39.950000000000003" customHeight="1" x14ac:dyDescent="0.25">
      <c r="A3" s="5" t="s">
        <v>1</v>
      </c>
      <c r="B3" s="3"/>
      <c r="C3" s="3"/>
      <c r="D3" s="6"/>
      <c r="E3" s="7"/>
      <c r="F3" s="7"/>
      <c r="G3" s="7"/>
      <c r="H3" s="6"/>
      <c r="I3" s="7"/>
    </row>
    <row r="4" spans="1:9" ht="15" customHeight="1" x14ac:dyDescent="0.25">
      <c r="A4" s="5" t="s">
        <v>63</v>
      </c>
      <c r="B4" s="3"/>
      <c r="C4" s="8"/>
      <c r="D4" s="6"/>
      <c r="E4" s="7"/>
      <c r="F4" s="7"/>
      <c r="G4" s="7"/>
      <c r="H4" s="6"/>
      <c r="I4" s="70" t="s">
        <v>82</v>
      </c>
    </row>
    <row r="5" spans="1:9" ht="15.95" customHeight="1" x14ac:dyDescent="0.25">
      <c r="A5" s="9" t="s">
        <v>2</v>
      </c>
      <c r="B5" s="9"/>
      <c r="D5" s="10"/>
      <c r="E5" s="11"/>
      <c r="F5" s="11"/>
      <c r="G5" s="11"/>
      <c r="H5" s="10"/>
      <c r="I5" s="12" t="s">
        <v>3</v>
      </c>
    </row>
    <row r="6" spans="1:9" ht="3.95" customHeight="1" x14ac:dyDescent="0.25">
      <c r="A6" s="4"/>
      <c r="B6" s="4"/>
      <c r="C6" s="13"/>
      <c r="D6" s="10"/>
      <c r="E6" s="11"/>
      <c r="F6" s="11"/>
      <c r="G6" s="11"/>
      <c r="H6" s="10"/>
      <c r="I6" s="11"/>
    </row>
    <row r="7" spans="1:9" ht="3.95" customHeight="1" x14ac:dyDescent="0.25">
      <c r="A7" s="14"/>
      <c r="B7" s="14"/>
      <c r="C7" s="15"/>
      <c r="D7" s="16"/>
      <c r="E7" s="15"/>
      <c r="F7" s="15"/>
      <c r="G7" s="15"/>
      <c r="H7" s="16"/>
      <c r="I7" s="15"/>
    </row>
    <row r="8" spans="1:9" ht="12" customHeight="1" x14ac:dyDescent="0.25">
      <c r="C8" s="11"/>
      <c r="D8" s="10"/>
      <c r="E8" s="17" t="s">
        <v>50</v>
      </c>
      <c r="F8" s="11"/>
      <c r="G8" s="11"/>
      <c r="H8" s="10"/>
      <c r="I8" s="17" t="s">
        <v>51</v>
      </c>
    </row>
    <row r="9" spans="1:9" ht="3.95" customHeight="1" x14ac:dyDescent="0.25">
      <c r="A9" s="3"/>
      <c r="B9" s="3"/>
      <c r="C9" s="13"/>
      <c r="D9" s="18"/>
      <c r="E9" s="13"/>
      <c r="F9" s="7"/>
      <c r="G9" s="13"/>
      <c r="H9" s="18"/>
      <c r="I9" s="13"/>
    </row>
    <row r="10" spans="1:9" ht="3.95" customHeight="1" x14ac:dyDescent="0.25">
      <c r="C10" s="11"/>
      <c r="D10" s="10"/>
      <c r="E10" s="11"/>
      <c r="F10" s="11"/>
      <c r="G10" s="11"/>
      <c r="H10" s="10"/>
      <c r="I10" s="11"/>
    </row>
    <row r="11" spans="1:9" ht="12" customHeight="1" x14ac:dyDescent="0.25">
      <c r="C11" s="17" t="s">
        <v>6</v>
      </c>
      <c r="D11" s="17" t="s">
        <v>7</v>
      </c>
      <c r="E11" s="17" t="s">
        <v>8</v>
      </c>
      <c r="F11" s="11"/>
      <c r="G11" s="17" t="s">
        <v>6</v>
      </c>
      <c r="H11" s="17" t="s">
        <v>7</v>
      </c>
      <c r="I11" s="17" t="s">
        <v>8</v>
      </c>
    </row>
    <row r="12" spans="1:9" ht="12" customHeight="1" x14ac:dyDescent="0.25">
      <c r="C12" s="19" t="s">
        <v>9</v>
      </c>
      <c r="D12" s="17" t="s">
        <v>10</v>
      </c>
      <c r="E12" s="19" t="s">
        <v>11</v>
      </c>
      <c r="F12" s="11"/>
      <c r="G12" s="19" t="s">
        <v>9</v>
      </c>
      <c r="H12" s="17" t="s">
        <v>10</v>
      </c>
      <c r="I12" s="19" t="s">
        <v>11</v>
      </c>
    </row>
    <row r="13" spans="1:9" ht="3.95" customHeight="1" x14ac:dyDescent="0.25">
      <c r="A13" s="4"/>
      <c r="B13" s="4"/>
      <c r="C13" s="13"/>
      <c r="D13" s="18"/>
      <c r="E13" s="13"/>
      <c r="F13" s="13"/>
      <c r="G13" s="13"/>
      <c r="H13" s="18"/>
      <c r="I13" s="13"/>
    </row>
    <row r="14" spans="1:9" ht="3.95" customHeight="1" x14ac:dyDescent="0.25">
      <c r="C14" s="11"/>
      <c r="D14" s="51"/>
      <c r="E14" s="11"/>
      <c r="F14" s="11"/>
      <c r="G14" s="11"/>
      <c r="H14" s="10"/>
      <c r="I14" s="11"/>
    </row>
    <row r="15" spans="1:9" s="21" customFormat="1" ht="20.100000000000001" customHeight="1" x14ac:dyDescent="0.25">
      <c r="A15" s="53" t="s">
        <v>12</v>
      </c>
      <c r="B15" s="54"/>
      <c r="C15" s="21">
        <v>9362</v>
      </c>
      <c r="D15" s="36">
        <v>17.522975274673854</v>
      </c>
      <c r="E15" s="52">
        <v>7.8742804111314202</v>
      </c>
      <c r="F15" s="55"/>
      <c r="G15" s="44">
        <v>11043.630999999999</v>
      </c>
      <c r="H15" s="36">
        <v>18.467168761683457</v>
      </c>
      <c r="I15" s="36">
        <v>6.1351211479199703</v>
      </c>
    </row>
    <row r="16" spans="1:9" s="21" customFormat="1" ht="12" customHeight="1" x14ac:dyDescent="0.25">
      <c r="A16" s="53" t="s">
        <v>13</v>
      </c>
      <c r="B16" s="54"/>
      <c r="C16" s="21">
        <v>6015</v>
      </c>
      <c r="D16" s="36">
        <v>11.258352518389577</v>
      </c>
      <c r="E16" s="59">
        <v>6.6323266562469598</v>
      </c>
      <c r="F16" s="55"/>
      <c r="G16" s="44">
        <v>6556.5720000000001</v>
      </c>
      <c r="H16" s="36">
        <v>10.963905043742264</v>
      </c>
      <c r="I16" s="36">
        <v>-9.0705338187660107</v>
      </c>
    </row>
    <row r="17" spans="1:9" s="21" customFormat="1" ht="12" customHeight="1" x14ac:dyDescent="0.25">
      <c r="A17" s="53" t="s">
        <v>14</v>
      </c>
      <c r="B17" s="54"/>
      <c r="C17" s="22">
        <v>3993</v>
      </c>
      <c r="D17" s="36">
        <v>7.4737492279184679</v>
      </c>
      <c r="E17" s="59">
        <v>2.8839952205693802</v>
      </c>
      <c r="F17" s="55"/>
      <c r="G17" s="44">
        <v>5412.2669999999998</v>
      </c>
      <c r="H17" s="36">
        <v>9.050397289830693</v>
      </c>
      <c r="I17" s="36">
        <v>7.37581214838481</v>
      </c>
    </row>
    <row r="18" spans="1:9" s="21" customFormat="1" ht="12" customHeight="1" x14ac:dyDescent="0.25">
      <c r="A18" s="53" t="s">
        <v>15</v>
      </c>
      <c r="B18" s="54"/>
      <c r="C18" s="21">
        <v>3844</v>
      </c>
      <c r="D18" s="36">
        <v>7.1948640200647613</v>
      </c>
      <c r="E18" s="59">
        <v>-0.29950037444031702</v>
      </c>
      <c r="F18" s="55"/>
      <c r="G18" s="44">
        <v>3924.5650000000001</v>
      </c>
      <c r="H18" s="36">
        <v>6.5626607925596421</v>
      </c>
      <c r="I18" s="36">
        <v>-10.9058982307464</v>
      </c>
    </row>
    <row r="19" spans="1:9" s="23" customFormat="1" ht="12" customHeight="1" x14ac:dyDescent="0.25">
      <c r="A19" s="56" t="s">
        <v>17</v>
      </c>
      <c r="B19" s="57"/>
      <c r="C19" s="23">
        <v>3218</v>
      </c>
      <c r="D19" s="35">
        <v>6.0231718045183147</v>
      </c>
      <c r="E19" s="60">
        <v>8.3505861699645401</v>
      </c>
      <c r="F19" s="58"/>
      <c r="G19" s="45">
        <v>3609.777</v>
      </c>
      <c r="H19" s="35">
        <v>6.0362720423240708</v>
      </c>
      <c r="I19" s="35">
        <v>25.512023476724899</v>
      </c>
    </row>
    <row r="20" spans="1:9" s="21" customFormat="1" ht="20.100000000000001" customHeight="1" x14ac:dyDescent="0.25">
      <c r="A20" s="53" t="s">
        <v>16</v>
      </c>
      <c r="B20" s="54"/>
      <c r="C20" s="61">
        <v>2959</v>
      </c>
      <c r="D20" s="36">
        <v>5.538398188182005</v>
      </c>
      <c r="E20" s="59">
        <v>3.10273024651524</v>
      </c>
      <c r="F20" s="55"/>
      <c r="G20" s="44">
        <v>3073.098</v>
      </c>
      <c r="H20" s="36">
        <v>5.1388369809885805</v>
      </c>
      <c r="I20" s="36">
        <v>-4.08013316615774</v>
      </c>
    </row>
    <row r="21" spans="1:9" s="21" customFormat="1" ht="12" customHeight="1" x14ac:dyDescent="0.25">
      <c r="A21" s="53" t="s">
        <v>18</v>
      </c>
      <c r="B21" s="54"/>
      <c r="C21" s="61">
        <v>2633</v>
      </c>
      <c r="D21" s="36">
        <v>4.9282198139517472</v>
      </c>
      <c r="E21" s="59">
        <v>4.0930686314155098</v>
      </c>
      <c r="F21" s="55"/>
      <c r="G21" s="44">
        <v>4066.8560000000002</v>
      </c>
      <c r="H21" s="36">
        <v>6.8005999187644841</v>
      </c>
      <c r="I21" s="36">
        <v>9.4047892867182892</v>
      </c>
    </row>
    <row r="22" spans="1:9" s="21" customFormat="1" ht="12" customHeight="1" x14ac:dyDescent="0.25">
      <c r="A22" s="53" t="s">
        <v>21</v>
      </c>
      <c r="B22" s="54"/>
      <c r="C22" s="61">
        <v>2347</v>
      </c>
      <c r="D22" s="36">
        <v>4.3929099518969812</v>
      </c>
      <c r="E22" s="59">
        <v>0.37135047146758499</v>
      </c>
      <c r="F22" s="55"/>
      <c r="G22" s="44">
        <v>2498.721</v>
      </c>
      <c r="H22" s="36">
        <v>4.1783632933192392</v>
      </c>
      <c r="I22" s="36">
        <v>-10.462928788731199</v>
      </c>
    </row>
    <row r="23" spans="1:9" s="21" customFormat="1" ht="12" customHeight="1" x14ac:dyDescent="0.25">
      <c r="A23" s="53" t="s">
        <v>40</v>
      </c>
      <c r="B23" s="54"/>
      <c r="C23" s="61">
        <v>2346</v>
      </c>
      <c r="D23" s="36">
        <v>4.3910382390925937</v>
      </c>
      <c r="E23" s="59">
        <v>0.51427376453880802</v>
      </c>
      <c r="F23" s="55"/>
      <c r="G23" s="44">
        <v>2483.5880000000002</v>
      </c>
      <c r="H23" s="36">
        <v>4.1530578783818379</v>
      </c>
      <c r="I23" s="36">
        <v>3.3188830347479797E-2</v>
      </c>
    </row>
    <row r="24" spans="1:9" s="21" customFormat="1" ht="12" customHeight="1" x14ac:dyDescent="0.25">
      <c r="A24" s="53" t="s">
        <v>19</v>
      </c>
      <c r="B24" s="54"/>
      <c r="C24" s="61">
        <v>2145</v>
      </c>
      <c r="D24" s="36">
        <v>4.0148239654107476</v>
      </c>
      <c r="E24" s="59">
        <v>8.2293700762377604</v>
      </c>
      <c r="F24" s="55"/>
      <c r="G24" s="44">
        <v>2410.355</v>
      </c>
      <c r="H24" s="36">
        <v>4.030597596077552</v>
      </c>
      <c r="I24" s="36">
        <v>-1.7694790838435299</v>
      </c>
    </row>
    <row r="25" spans="1:9" s="21" customFormat="1" ht="20.100000000000001" customHeight="1" x14ac:dyDescent="0.25">
      <c r="A25" s="53" t="s">
        <v>23</v>
      </c>
      <c r="B25" s="54"/>
      <c r="C25" s="61">
        <v>1980</v>
      </c>
      <c r="D25" s="36">
        <v>3.7059913526868438</v>
      </c>
      <c r="E25" s="59">
        <v>12.961217720892201</v>
      </c>
      <c r="F25" s="55"/>
      <c r="G25" s="44">
        <v>1667.979</v>
      </c>
      <c r="H25" s="36">
        <v>2.7891958436445412</v>
      </c>
      <c r="I25" s="36">
        <v>-7.8996932710120404</v>
      </c>
    </row>
    <row r="26" spans="1:9" s="21" customFormat="1" ht="12" customHeight="1" x14ac:dyDescent="0.25">
      <c r="A26" s="53" t="s">
        <v>22</v>
      </c>
      <c r="B26" s="54"/>
      <c r="C26" s="61">
        <v>1818</v>
      </c>
      <c r="D26" s="36">
        <v>3.4027738783761015</v>
      </c>
      <c r="E26" s="59">
        <v>-0.23066239961355001</v>
      </c>
      <c r="F26" s="55"/>
      <c r="G26" s="44">
        <v>1679.66</v>
      </c>
      <c r="H26" s="36">
        <v>2.8087288213676493</v>
      </c>
      <c r="I26" s="36">
        <v>0.109427514106077</v>
      </c>
    </row>
    <row r="27" spans="1:9" s="21" customFormat="1" ht="12" customHeight="1" x14ac:dyDescent="0.25">
      <c r="A27" s="53" t="s">
        <v>25</v>
      </c>
      <c r="B27" s="54"/>
      <c r="C27" s="61">
        <v>1538</v>
      </c>
      <c r="D27" s="36">
        <v>2.8786942931476593</v>
      </c>
      <c r="E27" s="59">
        <v>10.8610506862486</v>
      </c>
      <c r="F27" s="55"/>
      <c r="G27" s="44">
        <v>1733.3979999999999</v>
      </c>
      <c r="H27" s="36">
        <v>2.898589548778348</v>
      </c>
      <c r="I27" s="36">
        <v>1.75981261227413</v>
      </c>
    </row>
    <row r="28" spans="1:9" s="21" customFormat="1" ht="12" customHeight="1" x14ac:dyDescent="0.25">
      <c r="A28" s="53" t="s">
        <v>27</v>
      </c>
      <c r="B28" s="54"/>
      <c r="C28" s="61">
        <v>1441</v>
      </c>
      <c r="D28" s="36">
        <v>2.697138151122092</v>
      </c>
      <c r="E28" s="59">
        <v>1.6578544442305201</v>
      </c>
      <c r="F28" s="55"/>
      <c r="G28" s="44">
        <v>1202.8230000000001</v>
      </c>
      <c r="H28" s="36">
        <v>2.0113616012192348</v>
      </c>
      <c r="I28" s="36">
        <v>-14.300595068455699</v>
      </c>
    </row>
    <row r="29" spans="1:9" s="21" customFormat="1" ht="12" customHeight="1" x14ac:dyDescent="0.25">
      <c r="A29" s="53" t="s">
        <v>24</v>
      </c>
      <c r="B29" s="54"/>
      <c r="C29" s="61">
        <v>1433</v>
      </c>
      <c r="D29" s="36">
        <v>2.6821644486869936</v>
      </c>
      <c r="E29" s="59">
        <v>1.7574074849727599</v>
      </c>
      <c r="F29" s="55"/>
      <c r="G29" s="44">
        <v>1371.3589999999999</v>
      </c>
      <c r="H29" s="36">
        <v>2.2931876378207003</v>
      </c>
      <c r="I29" s="36">
        <v>1.8643515103705901</v>
      </c>
    </row>
    <row r="30" spans="1:9" s="21" customFormat="1" ht="20.100000000000001" customHeight="1" x14ac:dyDescent="0.25">
      <c r="A30" s="53" t="s">
        <v>28</v>
      </c>
      <c r="B30" s="54"/>
      <c r="C30" s="61">
        <v>1070</v>
      </c>
      <c r="D30" s="36">
        <v>2.0027327006944056</v>
      </c>
      <c r="E30" s="59">
        <v>-8.1233987035887107</v>
      </c>
      <c r="F30" s="55"/>
      <c r="G30" s="44">
        <v>1576.0250000000001</v>
      </c>
      <c r="H30" s="36">
        <v>2.6354302898776836</v>
      </c>
      <c r="I30" s="36">
        <v>-0.99450012721007897</v>
      </c>
    </row>
    <row r="31" spans="1:9" s="21" customFormat="1" ht="12" customHeight="1" x14ac:dyDescent="0.25">
      <c r="A31" s="53" t="s">
        <v>26</v>
      </c>
      <c r="B31" s="54"/>
      <c r="C31" s="61">
        <v>927</v>
      </c>
      <c r="D31" s="36">
        <v>1.7350777696670223</v>
      </c>
      <c r="E31" s="59">
        <v>4.2550510165044102</v>
      </c>
      <c r="F31" s="55"/>
      <c r="G31" s="44">
        <v>1213.7470000000001</v>
      </c>
      <c r="H31" s="36">
        <v>2.0296287229251875</v>
      </c>
      <c r="I31" s="36">
        <v>5.8250852706689802</v>
      </c>
    </row>
    <row r="32" spans="1:9" s="21" customFormat="1" ht="12" customHeight="1" x14ac:dyDescent="0.25">
      <c r="A32" s="53" t="s">
        <v>29</v>
      </c>
      <c r="B32" s="54"/>
      <c r="C32" s="61">
        <v>632</v>
      </c>
      <c r="D32" s="36">
        <v>1.1829224923727704</v>
      </c>
      <c r="E32" s="59">
        <v>-9.3065124913319401</v>
      </c>
      <c r="F32" s="55"/>
      <c r="G32" s="44">
        <v>778.93200000000002</v>
      </c>
      <c r="H32" s="36">
        <v>1.3025307254358298</v>
      </c>
      <c r="I32" s="36">
        <v>-3.7083600662110001</v>
      </c>
    </row>
    <row r="33" spans="1:9" s="21" customFormat="1" ht="12" customHeight="1" x14ac:dyDescent="0.25">
      <c r="A33" s="53" t="s">
        <v>30</v>
      </c>
      <c r="B33" s="54"/>
      <c r="C33" s="61">
        <v>489</v>
      </c>
      <c r="D33" s="36">
        <v>0.91526756134538723</v>
      </c>
      <c r="E33" s="59">
        <v>20.667201481024399</v>
      </c>
      <c r="F33" s="55"/>
      <c r="G33" s="44">
        <v>403.31900000000002</v>
      </c>
      <c r="H33" s="36">
        <v>0.67443036061177797</v>
      </c>
      <c r="I33" s="36">
        <v>2.5529015098734198</v>
      </c>
    </row>
    <row r="34" spans="1:9" s="21" customFormat="1" ht="12" customHeight="1" x14ac:dyDescent="0.25">
      <c r="A34" s="53" t="s">
        <v>31</v>
      </c>
      <c r="B34" s="54"/>
      <c r="C34" s="61">
        <v>473</v>
      </c>
      <c r="D34" s="36">
        <v>0.88532015647519047</v>
      </c>
      <c r="E34" s="59">
        <v>-14.664697161531899</v>
      </c>
      <c r="F34" s="55"/>
      <c r="G34" s="44">
        <v>570.048</v>
      </c>
      <c r="H34" s="36">
        <v>0.95323473034006034</v>
      </c>
      <c r="I34" s="36">
        <v>2.4444464412475599</v>
      </c>
    </row>
    <row r="35" spans="1:9" s="21" customFormat="1" ht="20.100000000000001" customHeight="1" x14ac:dyDescent="0.25">
      <c r="A35" s="53" t="s">
        <v>45</v>
      </c>
      <c r="B35" s="54"/>
      <c r="C35" s="61">
        <v>411</v>
      </c>
      <c r="D35" s="36">
        <v>0.76927396260317815</v>
      </c>
      <c r="E35" s="59">
        <v>-15.337535906429901</v>
      </c>
      <c r="F35" s="55"/>
      <c r="G35" s="44">
        <v>381.39699999999999</v>
      </c>
      <c r="H35" s="36">
        <v>0.63777237433954326</v>
      </c>
      <c r="I35" s="36">
        <v>2.1178839367472899</v>
      </c>
    </row>
    <row r="36" spans="1:9" s="21" customFormat="1" ht="12" customHeight="1" x14ac:dyDescent="0.25">
      <c r="A36" s="53" t="s">
        <v>35</v>
      </c>
      <c r="B36" s="54"/>
      <c r="C36" s="61">
        <v>393</v>
      </c>
      <c r="D36" s="36">
        <v>0.7355831321242069</v>
      </c>
      <c r="E36" s="59">
        <v>15.454069692229901</v>
      </c>
      <c r="F36" s="55"/>
      <c r="G36" s="44">
        <v>335.44099999999997</v>
      </c>
      <c r="H36" s="36">
        <v>0.56092471367323482</v>
      </c>
      <c r="I36" s="36">
        <v>35.290796160361403</v>
      </c>
    </row>
    <row r="37" spans="1:9" s="21" customFormat="1" ht="12" customHeight="1" x14ac:dyDescent="0.25">
      <c r="A37" s="53" t="s">
        <v>33</v>
      </c>
      <c r="B37" s="54"/>
      <c r="C37" s="61">
        <v>315</v>
      </c>
      <c r="D37" s="36">
        <v>0.58958953338199782</v>
      </c>
      <c r="E37" s="59">
        <v>-4.19463087248322</v>
      </c>
      <c r="F37" s="55"/>
      <c r="G37" s="44">
        <v>253.155</v>
      </c>
      <c r="H37" s="36">
        <v>0.42332599738835675</v>
      </c>
      <c r="I37" s="36">
        <v>15.0166740874685</v>
      </c>
    </row>
    <row r="38" spans="1:9" s="21" customFormat="1" ht="12" customHeight="1" x14ac:dyDescent="0.25">
      <c r="A38" s="53" t="s">
        <v>36</v>
      </c>
      <c r="B38" s="54"/>
      <c r="C38" s="61">
        <v>280</v>
      </c>
      <c r="D38" s="36">
        <v>0.52407958522844256</v>
      </c>
      <c r="E38" s="59">
        <v>40.545548586665603</v>
      </c>
      <c r="F38" s="55"/>
      <c r="G38" s="44">
        <v>265.68799999999999</v>
      </c>
      <c r="H38" s="36">
        <v>0.44428369020607028</v>
      </c>
      <c r="I38" s="36">
        <v>-18.175882724318999</v>
      </c>
    </row>
    <row r="39" spans="1:9" s="23" customFormat="1" ht="12" customHeight="1" x14ac:dyDescent="0.25">
      <c r="A39" s="53" t="s">
        <v>46</v>
      </c>
      <c r="B39" s="54"/>
      <c r="C39" s="61">
        <v>263</v>
      </c>
      <c r="D39" s="36">
        <v>0.49226046755385855</v>
      </c>
      <c r="E39" s="59">
        <v>-0.91978690160200305</v>
      </c>
      <c r="F39" s="55"/>
      <c r="G39" s="44">
        <v>269.62400000000002</v>
      </c>
      <c r="H39" s="36">
        <v>0.45086547261495252</v>
      </c>
      <c r="I39" s="36">
        <v>8.9570755441327403</v>
      </c>
    </row>
    <row r="40" spans="1:9" s="21" customFormat="1" ht="20.100000000000001" customHeight="1" x14ac:dyDescent="0.25">
      <c r="A40" s="53" t="s">
        <v>47</v>
      </c>
      <c r="B40" s="54"/>
      <c r="C40" s="61">
        <v>79</v>
      </c>
      <c r="D40" s="36">
        <v>0.1478653115465963</v>
      </c>
      <c r="E40" s="59">
        <v>2.3366357095803401</v>
      </c>
      <c r="F40" s="55"/>
      <c r="G40" s="44">
        <v>75.896000000000001</v>
      </c>
      <c r="H40" s="36">
        <v>0.12691335307533613</v>
      </c>
      <c r="I40" s="36">
        <v>6.38342608037454</v>
      </c>
    </row>
    <row r="41" spans="1:9" s="21" customFormat="1" ht="12" customHeight="1" x14ac:dyDescent="0.25">
      <c r="A41" s="54" t="s">
        <v>38</v>
      </c>
      <c r="B41" s="54"/>
      <c r="C41" s="66">
        <v>1023</v>
      </c>
      <c r="D41" s="36">
        <v>1.9147621988882024</v>
      </c>
      <c r="E41" s="59">
        <v>-1.2157667211385801</v>
      </c>
      <c r="F41" s="55"/>
      <c r="G41" s="44">
        <v>943.50900000000001</v>
      </c>
      <c r="H41" s="36">
        <v>1.5777365190096624</v>
      </c>
      <c r="I41" s="36">
        <v>9.8660891031463205</v>
      </c>
    </row>
    <row r="42" spans="1:9" s="23" customFormat="1" ht="20.100000000000001" customHeight="1" x14ac:dyDescent="0.25">
      <c r="A42" s="26" t="s">
        <v>3</v>
      </c>
      <c r="B42" s="26"/>
      <c r="C42" s="23">
        <v>53427</v>
      </c>
      <c r="D42" s="35">
        <v>100</v>
      </c>
      <c r="E42" s="60">
        <v>4.12594798893572</v>
      </c>
      <c r="F42" s="32"/>
      <c r="G42" s="23">
        <v>59801.430000000008</v>
      </c>
      <c r="H42" s="35">
        <v>100</v>
      </c>
      <c r="I42" s="69">
        <v>0.72830212203353195</v>
      </c>
    </row>
    <row r="43" spans="1:9" s="23" customFormat="1" ht="12" customHeight="1" x14ac:dyDescent="0.25"/>
    <row r="44" spans="1:9" ht="15.95" customHeight="1" x14ac:dyDescent="0.25">
      <c r="A44" s="27" t="s">
        <v>39</v>
      </c>
      <c r="B44" s="27"/>
      <c r="C44" s="27"/>
      <c r="D44" s="28"/>
      <c r="H44"/>
    </row>
    <row r="45" spans="1:9" ht="3.95" customHeight="1" x14ac:dyDescent="0.25">
      <c r="A45" s="4"/>
      <c r="B45" s="4"/>
      <c r="C45" s="4"/>
      <c r="D45" s="74"/>
      <c r="E45" s="4"/>
      <c r="F45" s="4"/>
      <c r="G45" s="4"/>
      <c r="H45" s="74"/>
      <c r="I45" s="4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45EFF-216F-4428-97F4-A143EB0F11B1}">
  <dimension ref="A1:I45"/>
  <sheetViews>
    <sheetView workbookViewId="0">
      <selection activeCell="J1" sqref="J1"/>
    </sheetView>
  </sheetViews>
  <sheetFormatPr baseColWidth="10" defaultRowHeight="12.75" x14ac:dyDescent="0.25"/>
  <cols>
    <col min="1" max="1" width="9" customWidth="1"/>
    <col min="2" max="2" width="32.796875" customWidth="1"/>
    <col min="3" max="3" width="10" customWidth="1"/>
    <col min="4" max="4" width="16" style="2" customWidth="1"/>
    <col min="5" max="5" width="16" customWidth="1"/>
    <col min="6" max="6" width="11" customWidth="1"/>
    <col min="7" max="7" width="10" customWidth="1"/>
    <col min="8" max="8" width="16" style="2" customWidth="1"/>
    <col min="9" max="9" width="16" customWidth="1"/>
  </cols>
  <sheetData>
    <row r="1" spans="1:9" ht="34.5" customHeight="1" x14ac:dyDescent="0.25">
      <c r="A1" s="29" t="s">
        <v>0</v>
      </c>
      <c r="B1" s="1"/>
    </row>
    <row r="2" spans="1:9" ht="5.0999999999999996" customHeight="1" thickBot="1" x14ac:dyDescent="0.3">
      <c r="A2" s="37"/>
      <c r="B2" s="37"/>
      <c r="C2" s="37"/>
      <c r="D2" s="38"/>
      <c r="E2" s="37"/>
      <c r="F2" s="37"/>
      <c r="G2" s="37"/>
      <c r="H2" s="38"/>
      <c r="I2" s="37"/>
    </row>
    <row r="3" spans="1:9" ht="39.950000000000003" customHeight="1" x14ac:dyDescent="0.25">
      <c r="A3" s="5" t="s">
        <v>1</v>
      </c>
      <c r="B3" s="3"/>
      <c r="C3" s="3"/>
      <c r="D3" s="6"/>
      <c r="E3" s="7"/>
      <c r="F3" s="7"/>
      <c r="G3" s="7"/>
      <c r="H3" s="6"/>
      <c r="I3" s="7"/>
    </row>
    <row r="4" spans="1:9" ht="15" customHeight="1" x14ac:dyDescent="0.25">
      <c r="A4" s="5" t="s">
        <v>64</v>
      </c>
      <c r="B4" s="3"/>
      <c r="C4" s="8"/>
      <c r="D4" s="6"/>
      <c r="E4" s="7"/>
      <c r="F4" s="7"/>
      <c r="G4" s="7"/>
      <c r="H4" s="6"/>
      <c r="I4" s="70" t="s">
        <v>82</v>
      </c>
    </row>
    <row r="5" spans="1:9" ht="15.95" customHeight="1" x14ac:dyDescent="0.25">
      <c r="A5" s="9" t="s">
        <v>2</v>
      </c>
      <c r="B5" s="9"/>
      <c r="D5" s="10"/>
      <c r="E5" s="11"/>
      <c r="F5" s="11"/>
      <c r="G5" s="11"/>
      <c r="H5" s="10"/>
      <c r="I5" s="12" t="s">
        <v>3</v>
      </c>
    </row>
    <row r="6" spans="1:9" ht="3.95" customHeight="1" x14ac:dyDescent="0.25">
      <c r="A6" s="4"/>
      <c r="B6" s="4"/>
      <c r="C6" s="13"/>
      <c r="D6" s="10"/>
      <c r="E6" s="11"/>
      <c r="F6" s="11"/>
      <c r="G6" s="11"/>
      <c r="H6" s="10"/>
      <c r="I6" s="11"/>
    </row>
    <row r="7" spans="1:9" ht="3.95" customHeight="1" x14ac:dyDescent="0.25">
      <c r="A7" s="14"/>
      <c r="B7" s="14"/>
      <c r="C7" s="15"/>
      <c r="D7" s="16"/>
      <c r="E7" s="15"/>
      <c r="F7" s="15"/>
      <c r="G7" s="15"/>
      <c r="H7" s="16"/>
      <c r="I7" s="15"/>
    </row>
    <row r="8" spans="1:9" ht="12" customHeight="1" x14ac:dyDescent="0.25">
      <c r="C8" s="11"/>
      <c r="D8" s="10"/>
      <c r="E8" s="17" t="s">
        <v>48</v>
      </c>
      <c r="F8" s="11"/>
      <c r="G8" s="11"/>
      <c r="H8" s="10"/>
      <c r="I8" s="17" t="s">
        <v>49</v>
      </c>
    </row>
    <row r="9" spans="1:9" ht="3.95" customHeight="1" x14ac:dyDescent="0.25">
      <c r="A9" s="3"/>
      <c r="B9" s="3"/>
      <c r="C9" s="13"/>
      <c r="D9" s="18"/>
      <c r="E9" s="13"/>
      <c r="F9" s="7"/>
      <c r="G9" s="13"/>
      <c r="H9" s="18"/>
      <c r="I9" s="13"/>
    </row>
    <row r="10" spans="1:9" ht="3.95" customHeight="1" x14ac:dyDescent="0.25">
      <c r="C10" s="11"/>
      <c r="D10" s="10"/>
      <c r="E10" s="11"/>
      <c r="F10" s="11"/>
      <c r="G10" s="11"/>
      <c r="H10" s="10"/>
      <c r="I10" s="11"/>
    </row>
    <row r="11" spans="1:9" ht="12" customHeight="1" x14ac:dyDescent="0.25">
      <c r="C11" s="17" t="s">
        <v>6</v>
      </c>
      <c r="D11" s="17" t="s">
        <v>7</v>
      </c>
      <c r="E11" s="17" t="s">
        <v>8</v>
      </c>
      <c r="F11" s="11"/>
      <c r="G11" s="17" t="s">
        <v>6</v>
      </c>
      <c r="H11" s="17" t="s">
        <v>7</v>
      </c>
      <c r="I11" s="17" t="s">
        <v>8</v>
      </c>
    </row>
    <row r="12" spans="1:9" ht="12" customHeight="1" x14ac:dyDescent="0.25">
      <c r="C12" s="19" t="s">
        <v>9</v>
      </c>
      <c r="D12" s="17" t="s">
        <v>10</v>
      </c>
      <c r="E12" s="19" t="s">
        <v>11</v>
      </c>
      <c r="F12" s="11"/>
      <c r="G12" s="19" t="s">
        <v>9</v>
      </c>
      <c r="H12" s="17" t="s">
        <v>10</v>
      </c>
      <c r="I12" s="19" t="s">
        <v>11</v>
      </c>
    </row>
    <row r="13" spans="1:9" ht="3.95" customHeight="1" x14ac:dyDescent="0.25">
      <c r="A13" s="4"/>
      <c r="B13" s="4"/>
      <c r="C13" s="13"/>
      <c r="D13" s="18"/>
      <c r="E13" s="13"/>
      <c r="F13" s="13"/>
      <c r="G13" s="13"/>
      <c r="H13" s="18"/>
      <c r="I13" s="13"/>
    </row>
    <row r="14" spans="1:9" ht="3.95" customHeight="1" x14ac:dyDescent="0.25">
      <c r="C14" s="11"/>
      <c r="D14" s="51"/>
      <c r="E14" s="11"/>
      <c r="F14" s="11"/>
      <c r="G14" s="11"/>
      <c r="H14" s="10"/>
      <c r="I14" s="11"/>
    </row>
    <row r="15" spans="1:9" s="21" customFormat="1" ht="20.100000000000001" customHeight="1" x14ac:dyDescent="0.25">
      <c r="A15" s="53" t="s">
        <v>12</v>
      </c>
      <c r="B15" s="54"/>
      <c r="C15" s="21">
        <v>8678.3940000000002</v>
      </c>
      <c r="D15" s="36">
        <v>16.913889020768877</v>
      </c>
      <c r="E15" s="67">
        <v>-6.8443842470446299</v>
      </c>
      <c r="F15" s="55"/>
      <c r="G15" s="44">
        <v>10405.255999999999</v>
      </c>
      <c r="H15" s="36">
        <v>17.526399785046227</v>
      </c>
      <c r="I15" s="36">
        <v>8.1061635730325694</v>
      </c>
    </row>
    <row r="16" spans="1:9" s="21" customFormat="1" ht="12" customHeight="1" x14ac:dyDescent="0.25">
      <c r="A16" s="53" t="s">
        <v>13</v>
      </c>
      <c r="B16" s="54"/>
      <c r="C16" s="21">
        <v>5641.2340000000004</v>
      </c>
      <c r="D16" s="36">
        <v>10.994569480964808</v>
      </c>
      <c r="E16" s="67">
        <v>0.182028608504057</v>
      </c>
      <c r="F16" s="55"/>
      <c r="G16" s="44">
        <v>7210.6130000000003</v>
      </c>
      <c r="H16" s="36">
        <v>12.145408640907204</v>
      </c>
      <c r="I16" s="36">
        <v>7.8715781918039198</v>
      </c>
    </row>
    <row r="17" spans="1:9" s="21" customFormat="1" ht="12" customHeight="1" x14ac:dyDescent="0.25">
      <c r="A17" s="53" t="s">
        <v>14</v>
      </c>
      <c r="B17" s="54"/>
      <c r="C17" s="22">
        <v>3880.7979999999998</v>
      </c>
      <c r="D17" s="36">
        <v>7.5635407523583069</v>
      </c>
      <c r="E17" s="68">
        <v>1.7377058978972899</v>
      </c>
      <c r="F17" s="55"/>
      <c r="G17" s="44">
        <v>5040.49</v>
      </c>
      <c r="H17" s="36">
        <v>8.4900979709223545</v>
      </c>
      <c r="I17" s="36">
        <v>18.191964992310101</v>
      </c>
    </row>
    <row r="18" spans="1:9" s="21" customFormat="1" ht="12" customHeight="1" x14ac:dyDescent="0.25">
      <c r="A18" s="53" t="s">
        <v>15</v>
      </c>
      <c r="B18" s="54"/>
      <c r="C18" s="21">
        <v>3855.0880000000002</v>
      </c>
      <c r="D18" s="36">
        <v>7.5134328537397419</v>
      </c>
      <c r="E18" s="67">
        <v>7.5561288032997602</v>
      </c>
      <c r="F18" s="55"/>
      <c r="G18" s="44">
        <v>4404.9660000000003</v>
      </c>
      <c r="H18" s="36">
        <v>7.4196343805030791</v>
      </c>
      <c r="I18" s="36">
        <v>6.3414018249826301</v>
      </c>
    </row>
    <row r="19" spans="1:9" s="23" customFormat="1" ht="12" customHeight="1" x14ac:dyDescent="0.25">
      <c r="A19" s="56" t="s">
        <v>17</v>
      </c>
      <c r="B19" s="57"/>
      <c r="C19" s="23">
        <v>2970.0439999999999</v>
      </c>
      <c r="D19" s="35">
        <v>5.7885127827568645</v>
      </c>
      <c r="E19" s="69">
        <v>-2.7</v>
      </c>
      <c r="F19" s="58"/>
      <c r="G19" s="45">
        <v>2877</v>
      </c>
      <c r="H19" s="36">
        <v>4.8459597900885854</v>
      </c>
      <c r="I19" s="35">
        <v>-4.8498130106476696</v>
      </c>
    </row>
    <row r="20" spans="1:9" s="21" customFormat="1" ht="20.100000000000001" customHeight="1" x14ac:dyDescent="0.25">
      <c r="A20" s="53" t="s">
        <v>18</v>
      </c>
      <c r="B20" s="54"/>
      <c r="C20" s="61">
        <v>2529.79</v>
      </c>
      <c r="D20" s="36">
        <v>4.9304730006324782</v>
      </c>
      <c r="E20" s="36">
        <v>-1.33493654683257</v>
      </c>
      <c r="F20" s="55"/>
      <c r="G20" s="44">
        <v>3717.2559999999999</v>
      </c>
      <c r="H20" s="36">
        <v>6.2612697620665738</v>
      </c>
      <c r="I20" s="36">
        <v>2.5792057486774902</v>
      </c>
    </row>
    <row r="21" spans="1:9" s="21" customFormat="1" ht="12" customHeight="1" x14ac:dyDescent="0.25">
      <c r="A21" s="53" t="s">
        <v>16</v>
      </c>
      <c r="B21" s="54"/>
      <c r="C21" s="61">
        <v>2869.9250000000002</v>
      </c>
      <c r="D21" s="36">
        <v>5.5933843229438676</v>
      </c>
      <c r="E21" s="36">
        <v>13.5296512094788</v>
      </c>
      <c r="F21" s="55"/>
      <c r="G21" s="44">
        <v>3203.8180000000002</v>
      </c>
      <c r="H21" s="36">
        <v>5.3964453259513494</v>
      </c>
      <c r="I21" s="36">
        <v>4.3903470558220503</v>
      </c>
    </row>
    <row r="22" spans="1:9" s="21" customFormat="1" ht="12" customHeight="1" x14ac:dyDescent="0.25">
      <c r="A22" s="53" t="s">
        <v>40</v>
      </c>
      <c r="B22" s="54"/>
      <c r="C22" s="61">
        <v>2333.5830000000001</v>
      </c>
      <c r="D22" s="36">
        <v>4.5480723602492468</v>
      </c>
      <c r="E22" s="36">
        <v>7.5647612985124901</v>
      </c>
      <c r="F22" s="55"/>
      <c r="G22" s="44">
        <v>2482.7640000000001</v>
      </c>
      <c r="H22" s="36">
        <v>4.1819167578308996</v>
      </c>
      <c r="I22" s="36">
        <v>-3.64189241636265</v>
      </c>
    </row>
    <row r="23" spans="1:9" s="21" customFormat="1" ht="12" customHeight="1" x14ac:dyDescent="0.25">
      <c r="A23" s="53" t="s">
        <v>19</v>
      </c>
      <c r="B23" s="54"/>
      <c r="C23" s="61">
        <v>1982.3520000000001</v>
      </c>
      <c r="D23" s="36">
        <v>3.8635353186429686</v>
      </c>
      <c r="E23" s="36">
        <v>-3.03540342016047</v>
      </c>
      <c r="F23" s="55"/>
      <c r="G23" s="44">
        <v>2453.7739999999999</v>
      </c>
      <c r="H23" s="36">
        <v>4.1330865964424151</v>
      </c>
      <c r="I23" s="36">
        <v>18.0200710398415</v>
      </c>
    </row>
    <row r="24" spans="1:9" s="21" customFormat="1" ht="12" customHeight="1" x14ac:dyDescent="0.25">
      <c r="A24" s="53" t="s">
        <v>21</v>
      </c>
      <c r="B24" s="54"/>
      <c r="C24" s="61">
        <v>2338.7620000000002</v>
      </c>
      <c r="D24" s="36">
        <v>4.5581660516901472</v>
      </c>
      <c r="E24" s="36">
        <v>17.408093301532698</v>
      </c>
      <c r="F24" s="55"/>
      <c r="G24" s="44">
        <v>2790.7109999999998</v>
      </c>
      <c r="H24" s="36">
        <v>4.700616368355198</v>
      </c>
      <c r="I24" s="36">
        <v>20.308981776748698</v>
      </c>
    </row>
    <row r="25" spans="1:9" s="21" customFormat="1" ht="20.100000000000001" customHeight="1" x14ac:dyDescent="0.25">
      <c r="A25" s="53" t="s">
        <v>22</v>
      </c>
      <c r="B25" s="54"/>
      <c r="C25" s="61">
        <v>1821.711</v>
      </c>
      <c r="D25" s="36">
        <v>3.5504515791647497</v>
      </c>
      <c r="E25" s="36">
        <v>-1.8977883638286599</v>
      </c>
      <c r="F25" s="55"/>
      <c r="G25" s="44">
        <v>1677.8240000000001</v>
      </c>
      <c r="H25" s="36">
        <v>2.8260923318893258</v>
      </c>
      <c r="I25" s="36">
        <v>-6.2588066235866098</v>
      </c>
    </row>
    <row r="26" spans="1:9" s="21" customFormat="1" ht="12" customHeight="1" x14ac:dyDescent="0.25">
      <c r="A26" s="53" t="s">
        <v>23</v>
      </c>
      <c r="B26" s="54"/>
      <c r="C26" s="61">
        <v>1752.915</v>
      </c>
      <c r="D26" s="36">
        <v>3.416370560364173</v>
      </c>
      <c r="E26" s="36">
        <v>3.9305214390191998</v>
      </c>
      <c r="F26" s="55"/>
      <c r="G26" s="44">
        <v>1811.046</v>
      </c>
      <c r="H26" s="36">
        <v>3.0504887361837927</v>
      </c>
      <c r="I26" s="36">
        <v>0.189364811890982</v>
      </c>
    </row>
    <row r="27" spans="1:9" s="21" customFormat="1" ht="12" customHeight="1" x14ac:dyDescent="0.25">
      <c r="A27" s="53" t="s">
        <v>24</v>
      </c>
      <c r="B27" s="54"/>
      <c r="C27" s="61">
        <v>1408.61</v>
      </c>
      <c r="D27" s="36">
        <v>2.745332052629236</v>
      </c>
      <c r="E27" s="36">
        <v>-3.3979217587144301</v>
      </c>
      <c r="F27" s="55"/>
      <c r="G27" s="44">
        <v>1346.26</v>
      </c>
      <c r="H27" s="36">
        <v>2.2676127309713796</v>
      </c>
      <c r="I27" s="36">
        <v>6.2262989702923397</v>
      </c>
    </row>
    <row r="28" spans="1:9" s="21" customFormat="1" ht="12" customHeight="1" x14ac:dyDescent="0.25">
      <c r="A28" s="53" t="s">
        <v>25</v>
      </c>
      <c r="B28" s="54"/>
      <c r="C28" s="61">
        <v>1387.3989999999999</v>
      </c>
      <c r="D28" s="36">
        <v>2.7039925490275873</v>
      </c>
      <c r="E28" s="36">
        <v>2.78110940640379</v>
      </c>
      <c r="F28" s="55"/>
      <c r="G28" s="44">
        <v>1703.421</v>
      </c>
      <c r="H28" s="36">
        <v>2.8692073936713549</v>
      </c>
      <c r="I28" s="36">
        <v>23.547334958466301</v>
      </c>
    </row>
    <row r="29" spans="1:9" s="21" customFormat="1" ht="12" customHeight="1" x14ac:dyDescent="0.25">
      <c r="A29" s="53" t="s">
        <v>27</v>
      </c>
      <c r="B29" s="54"/>
      <c r="C29" s="61">
        <v>1417.9179999999999</v>
      </c>
      <c r="D29" s="36">
        <v>2.7634730219151793</v>
      </c>
      <c r="E29" s="36">
        <v>11.193914560746601</v>
      </c>
      <c r="F29" s="55"/>
      <c r="G29" s="44">
        <v>1403.537</v>
      </c>
      <c r="H29" s="36">
        <v>2.3640889349675227</v>
      </c>
      <c r="I29" s="36">
        <v>-8.5658595565932494</v>
      </c>
    </row>
    <row r="30" spans="1:9" s="21" customFormat="1" ht="20.100000000000001" customHeight="1" x14ac:dyDescent="0.25">
      <c r="A30" s="53" t="s">
        <v>28</v>
      </c>
      <c r="B30" s="54"/>
      <c r="C30" s="61">
        <v>1164.2919999999999</v>
      </c>
      <c r="D30" s="36">
        <v>2.2691647412838174</v>
      </c>
      <c r="E30" s="36">
        <v>14.6853098635251</v>
      </c>
      <c r="F30" s="55"/>
      <c r="G30" s="44">
        <v>1591.856</v>
      </c>
      <c r="H30" s="36">
        <v>2.6812895959719345</v>
      </c>
      <c r="I30" s="36">
        <v>2.3004269118330298</v>
      </c>
    </row>
    <row r="31" spans="1:9" s="21" customFormat="1" ht="12" customHeight="1" x14ac:dyDescent="0.25">
      <c r="A31" s="53" t="s">
        <v>26</v>
      </c>
      <c r="B31" s="54"/>
      <c r="C31" s="61">
        <v>888.73299999999995</v>
      </c>
      <c r="D31" s="36">
        <v>1.7321098040829888</v>
      </c>
      <c r="E31" s="36">
        <v>12.911348662060799</v>
      </c>
      <c r="F31" s="55"/>
      <c r="G31" s="44">
        <v>1146.9369999999999</v>
      </c>
      <c r="H31" s="36">
        <v>1.9318771580691108</v>
      </c>
      <c r="I31" s="36">
        <v>11.5196395390783</v>
      </c>
    </row>
    <row r="32" spans="1:9" s="21" customFormat="1" ht="12" customHeight="1" x14ac:dyDescent="0.25">
      <c r="A32" s="53" t="s">
        <v>29</v>
      </c>
      <c r="B32" s="54"/>
      <c r="C32" s="61">
        <v>696.524</v>
      </c>
      <c r="D32" s="36">
        <v>1.3575011270866502</v>
      </c>
      <c r="E32" s="36">
        <v>-10.6138246908162</v>
      </c>
      <c r="F32" s="55"/>
      <c r="G32" s="44">
        <v>808.93</v>
      </c>
      <c r="H32" s="36">
        <v>1.3625451001030098</v>
      </c>
      <c r="I32" s="36">
        <v>17.907991627652098</v>
      </c>
    </row>
    <row r="33" spans="1:9" s="21" customFormat="1" ht="12" customHeight="1" x14ac:dyDescent="0.25">
      <c r="A33" s="53" t="s">
        <v>31</v>
      </c>
      <c r="B33" s="54"/>
      <c r="C33" s="61">
        <v>554.45500000000004</v>
      </c>
      <c r="D33" s="36">
        <v>1.0806135717058258</v>
      </c>
      <c r="E33" s="36">
        <v>7.0200971271067996</v>
      </c>
      <c r="F33" s="55"/>
      <c r="G33" s="44">
        <v>556.44600000000003</v>
      </c>
      <c r="H33" s="36">
        <v>0.93726622918165903</v>
      </c>
      <c r="I33" s="36">
        <v>-9.3563583880941295</v>
      </c>
    </row>
    <row r="34" spans="1:9" s="21" customFormat="1" ht="12" customHeight="1" x14ac:dyDescent="0.25">
      <c r="A34" s="53" t="s">
        <v>30</v>
      </c>
      <c r="B34" s="54"/>
      <c r="C34" s="61">
        <v>405.12599999999998</v>
      </c>
      <c r="D34" s="36">
        <v>0.78957652803364442</v>
      </c>
      <c r="E34" s="36">
        <v>-0.97479180568693702</v>
      </c>
      <c r="F34" s="55"/>
      <c r="G34" s="44">
        <v>393.279</v>
      </c>
      <c r="H34" s="36">
        <v>0.66243108108663495</v>
      </c>
      <c r="I34" s="36">
        <v>-1.2142311711277201</v>
      </c>
    </row>
    <row r="35" spans="1:9" s="21" customFormat="1" ht="20.100000000000001" customHeight="1" x14ac:dyDescent="0.25">
      <c r="A35" s="53" t="s">
        <v>45</v>
      </c>
      <c r="B35" s="54"/>
      <c r="C35" s="61">
        <v>484.94200000000001</v>
      </c>
      <c r="D35" s="36">
        <v>0.94513514476407734</v>
      </c>
      <c r="E35" s="36">
        <v>23.674418723269699</v>
      </c>
      <c r="F35" s="55"/>
      <c r="G35" s="44">
        <v>373.48700000000002</v>
      </c>
      <c r="H35" s="36">
        <v>0.62909384223872633</v>
      </c>
      <c r="I35" s="36">
        <v>-11.1528204981814</v>
      </c>
    </row>
    <row r="36" spans="1:9" s="21" customFormat="1" ht="12" customHeight="1" x14ac:dyDescent="0.25">
      <c r="A36" s="53" t="s">
        <v>35</v>
      </c>
      <c r="B36" s="54"/>
      <c r="C36" s="61">
        <v>340.125</v>
      </c>
      <c r="D36" s="36">
        <v>0.66289183265809482</v>
      </c>
      <c r="E36" s="36">
        <v>18.945686118853398</v>
      </c>
      <c r="F36" s="55"/>
      <c r="G36" s="44">
        <v>247.941</v>
      </c>
      <c r="H36" s="36">
        <v>0.41762673490245183</v>
      </c>
      <c r="I36" s="36">
        <v>-27.359980312134699</v>
      </c>
    </row>
    <row r="37" spans="1:9" s="21" customFormat="1" ht="12" customHeight="1" x14ac:dyDescent="0.25">
      <c r="A37" s="53" t="s">
        <v>46</v>
      </c>
      <c r="B37" s="54"/>
      <c r="C37" s="61">
        <v>265.60599999999999</v>
      </c>
      <c r="D37" s="36">
        <v>0.51765688527743015</v>
      </c>
      <c r="E37" s="36">
        <v>-6.6112767573345304</v>
      </c>
      <c r="F37" s="55"/>
      <c r="G37" s="44">
        <v>247.459</v>
      </c>
      <c r="H37" s="36">
        <v>0.41681486398871442</v>
      </c>
      <c r="I37" s="36">
        <v>-10.814375919038101</v>
      </c>
    </row>
    <row r="38" spans="1:9" s="21" customFormat="1" ht="12" customHeight="1" x14ac:dyDescent="0.25">
      <c r="A38" s="53" t="s">
        <v>33</v>
      </c>
      <c r="B38" s="54"/>
      <c r="C38" s="61">
        <v>328.99299999999999</v>
      </c>
      <c r="D38" s="36">
        <v>0.6411959506113476</v>
      </c>
      <c r="E38" s="36">
        <v>16.352319145549998</v>
      </c>
      <c r="F38" s="55"/>
      <c r="G38" s="44">
        <v>220.10300000000001</v>
      </c>
      <c r="H38" s="36">
        <v>0.37073697868539029</v>
      </c>
      <c r="I38" s="36">
        <v>-24.338093241022701</v>
      </c>
    </row>
    <row r="39" spans="1:9" s="23" customFormat="1" ht="12" customHeight="1" x14ac:dyDescent="0.25">
      <c r="A39" s="53" t="s">
        <v>36</v>
      </c>
      <c r="B39" s="54"/>
      <c r="C39" s="61">
        <v>199.14</v>
      </c>
      <c r="D39" s="36">
        <v>0.38811695569432708</v>
      </c>
      <c r="E39" s="36">
        <v>-5.16377594269985</v>
      </c>
      <c r="F39" s="55"/>
      <c r="G39" s="44">
        <v>324.70600000000002</v>
      </c>
      <c r="H39" s="36">
        <v>0.54692812638182275</v>
      </c>
      <c r="I39" s="36">
        <v>33.197553501766002</v>
      </c>
    </row>
    <row r="40" spans="1:9" s="21" customFormat="1" ht="20.100000000000001" customHeight="1" x14ac:dyDescent="0.25">
      <c r="A40" s="53" t="s">
        <v>47</v>
      </c>
      <c r="B40" s="54"/>
      <c r="C40" s="61">
        <v>77.42</v>
      </c>
      <c r="D40" s="36">
        <v>0.15088889580121928</v>
      </c>
      <c r="E40" s="36">
        <v>-9.3135761977275404</v>
      </c>
      <c r="F40" s="55"/>
      <c r="G40" s="44">
        <v>71.341999999999999</v>
      </c>
      <c r="H40" s="36">
        <v>0.1201670015100799</v>
      </c>
      <c r="I40" s="36">
        <v>16.818405108891401</v>
      </c>
    </row>
    <row r="41" spans="1:9" s="21" customFormat="1" ht="12" customHeight="1" x14ac:dyDescent="0.25">
      <c r="A41" s="54" t="s">
        <v>38</v>
      </c>
      <c r="B41" s="54"/>
      <c r="C41" s="66">
        <v>1035.3969999999999</v>
      </c>
      <c r="D41" s="36">
        <v>2.0179528551523509</v>
      </c>
      <c r="E41" s="36">
        <v>-17.082882201820802</v>
      </c>
      <c r="F41" s="55"/>
      <c r="G41" s="44">
        <v>858.78099999999995</v>
      </c>
      <c r="H41" s="36">
        <v>1.4465131020132309</v>
      </c>
      <c r="I41" s="36">
        <v>-28.170247503924902</v>
      </c>
    </row>
    <row r="42" spans="1:9" s="23" customFormat="1" ht="20.100000000000001" customHeight="1" x14ac:dyDescent="0.25">
      <c r="A42" s="26" t="s">
        <v>3</v>
      </c>
      <c r="B42" s="26"/>
      <c r="C42" s="23">
        <v>51309.275999999998</v>
      </c>
      <c r="D42" s="35">
        <v>100</v>
      </c>
      <c r="E42" s="69">
        <v>1.35724423557345</v>
      </c>
      <c r="F42" s="32"/>
      <c r="G42" s="23">
        <v>59369.044000000002</v>
      </c>
      <c r="H42" s="35">
        <v>100</v>
      </c>
      <c r="I42" s="69">
        <v>5.4531994904558498</v>
      </c>
    </row>
    <row r="43" spans="1:9" s="23" customFormat="1" ht="12" customHeight="1" x14ac:dyDescent="0.25"/>
    <row r="44" spans="1:9" ht="15.95" customHeight="1" x14ac:dyDescent="0.25">
      <c r="A44" s="27" t="s">
        <v>39</v>
      </c>
      <c r="B44" s="27"/>
      <c r="C44" s="27"/>
      <c r="D44" s="28"/>
      <c r="H44"/>
    </row>
    <row r="45" spans="1:9" ht="3.95" customHeight="1" x14ac:dyDescent="0.25">
      <c r="A45" s="4"/>
      <c r="B45" s="4"/>
      <c r="C45" s="4"/>
      <c r="D45" s="74"/>
      <c r="E45" s="4"/>
      <c r="F45" s="4"/>
      <c r="G45" s="4"/>
      <c r="H45" s="74"/>
      <c r="I45" s="4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CD61B-3591-4EFA-A83B-33250E3B2832}">
  <dimension ref="A1:I45"/>
  <sheetViews>
    <sheetView workbookViewId="0">
      <selection activeCell="J1" sqref="J1"/>
    </sheetView>
  </sheetViews>
  <sheetFormatPr baseColWidth="10" defaultRowHeight="12.75" x14ac:dyDescent="0.25"/>
  <cols>
    <col min="1" max="1" width="9" customWidth="1"/>
    <col min="2" max="2" width="32.796875" customWidth="1"/>
    <col min="3" max="3" width="10" customWidth="1"/>
    <col min="4" max="4" width="16" style="2" customWidth="1"/>
    <col min="5" max="5" width="16" customWidth="1"/>
    <col min="6" max="6" width="11" customWidth="1"/>
    <col min="7" max="7" width="10" customWidth="1"/>
    <col min="8" max="8" width="16" style="2" customWidth="1"/>
    <col min="9" max="9" width="16" customWidth="1"/>
  </cols>
  <sheetData>
    <row r="1" spans="1:9" ht="34.5" customHeight="1" x14ac:dyDescent="0.25">
      <c r="A1" s="29" t="s">
        <v>0</v>
      </c>
      <c r="B1" s="1"/>
    </row>
    <row r="2" spans="1:9" ht="5.0999999999999996" customHeight="1" thickBot="1" x14ac:dyDescent="0.3">
      <c r="A2" s="37"/>
      <c r="B2" s="37"/>
      <c r="C2" s="37"/>
      <c r="D2" s="38"/>
      <c r="E2" s="37"/>
      <c r="F2" s="37"/>
      <c r="G2" s="37"/>
      <c r="H2" s="38"/>
      <c r="I2" s="37"/>
    </row>
    <row r="3" spans="1:9" ht="39.950000000000003" customHeight="1" x14ac:dyDescent="0.25">
      <c r="A3" s="5" t="s">
        <v>1</v>
      </c>
      <c r="B3" s="3"/>
      <c r="C3" s="3"/>
      <c r="D3" s="6"/>
      <c r="E3" s="7"/>
      <c r="F3" s="7"/>
      <c r="G3" s="7"/>
      <c r="H3" s="6"/>
      <c r="I3" s="7"/>
    </row>
    <row r="4" spans="1:9" ht="15" customHeight="1" x14ac:dyDescent="0.25">
      <c r="A4" s="5" t="s">
        <v>65</v>
      </c>
      <c r="B4" s="3"/>
      <c r="C4" s="8"/>
      <c r="D4" s="6"/>
      <c r="E4" s="7"/>
      <c r="F4" s="7"/>
      <c r="G4" s="7"/>
      <c r="H4" s="6"/>
      <c r="I4" s="70" t="s">
        <v>82</v>
      </c>
    </row>
    <row r="5" spans="1:9" ht="15.95" customHeight="1" x14ac:dyDescent="0.25">
      <c r="A5" s="9" t="s">
        <v>2</v>
      </c>
      <c r="B5" s="9"/>
      <c r="D5" s="10"/>
      <c r="E5" s="11"/>
      <c r="F5" s="11"/>
      <c r="G5" s="11"/>
      <c r="H5" s="10"/>
      <c r="I5" s="12" t="s">
        <v>3</v>
      </c>
    </row>
    <row r="6" spans="1:9" ht="3.95" customHeight="1" x14ac:dyDescent="0.25">
      <c r="A6" s="4"/>
      <c r="B6" s="4"/>
      <c r="C6" s="13"/>
      <c r="D6" s="10"/>
      <c r="E6" s="11"/>
      <c r="F6" s="11"/>
      <c r="G6" s="11"/>
      <c r="H6" s="10"/>
      <c r="I6" s="11"/>
    </row>
    <row r="7" spans="1:9" ht="3.95" customHeight="1" x14ac:dyDescent="0.25">
      <c r="A7" s="14"/>
      <c r="B7" s="14"/>
      <c r="C7" s="15"/>
      <c r="D7" s="16"/>
      <c r="E7" s="15"/>
      <c r="F7" s="15"/>
      <c r="G7" s="15"/>
      <c r="H7" s="16"/>
      <c r="I7" s="15"/>
    </row>
    <row r="8" spans="1:9" ht="12" customHeight="1" x14ac:dyDescent="0.25">
      <c r="C8" s="11"/>
      <c r="D8" s="10"/>
      <c r="E8" s="17" t="s">
        <v>43</v>
      </c>
      <c r="F8" s="11"/>
      <c r="G8" s="11"/>
      <c r="H8" s="10"/>
      <c r="I8" s="17" t="s">
        <v>44</v>
      </c>
    </row>
    <row r="9" spans="1:9" ht="3.95" customHeight="1" x14ac:dyDescent="0.25">
      <c r="A9" s="3"/>
      <c r="B9" s="3"/>
      <c r="C9" s="13"/>
      <c r="D9" s="18"/>
      <c r="E9" s="13"/>
      <c r="F9" s="7"/>
      <c r="G9" s="13"/>
      <c r="H9" s="18"/>
      <c r="I9" s="13"/>
    </row>
    <row r="10" spans="1:9" ht="3.95" customHeight="1" x14ac:dyDescent="0.25">
      <c r="C10" s="11"/>
      <c r="D10" s="10"/>
      <c r="E10" s="11"/>
      <c r="F10" s="11"/>
      <c r="G10" s="11"/>
      <c r="H10" s="10"/>
      <c r="I10" s="11"/>
    </row>
    <row r="11" spans="1:9" ht="12" customHeight="1" x14ac:dyDescent="0.25">
      <c r="C11" s="17" t="s">
        <v>6</v>
      </c>
      <c r="D11" s="17" t="s">
        <v>7</v>
      </c>
      <c r="E11" s="17" t="s">
        <v>8</v>
      </c>
      <c r="F11" s="11"/>
      <c r="G11" s="17" t="s">
        <v>6</v>
      </c>
      <c r="H11" s="17" t="s">
        <v>7</v>
      </c>
      <c r="I11" s="17" t="s">
        <v>8</v>
      </c>
    </row>
    <row r="12" spans="1:9" ht="12" customHeight="1" x14ac:dyDescent="0.25">
      <c r="C12" s="19" t="s">
        <v>9</v>
      </c>
      <c r="D12" s="17" t="s">
        <v>10</v>
      </c>
      <c r="E12" s="19" t="s">
        <v>11</v>
      </c>
      <c r="F12" s="11"/>
      <c r="G12" s="19" t="s">
        <v>9</v>
      </c>
      <c r="H12" s="17" t="s">
        <v>10</v>
      </c>
      <c r="I12" s="19" t="s">
        <v>11</v>
      </c>
    </row>
    <row r="13" spans="1:9" ht="3.95" customHeight="1" x14ac:dyDescent="0.25">
      <c r="A13" s="4"/>
      <c r="B13" s="4"/>
      <c r="C13" s="13"/>
      <c r="D13" s="18"/>
      <c r="E13" s="13"/>
      <c r="F13" s="13"/>
      <c r="G13" s="13"/>
      <c r="H13" s="18"/>
      <c r="I13" s="13"/>
    </row>
    <row r="14" spans="1:9" ht="3.95" customHeight="1" x14ac:dyDescent="0.25">
      <c r="C14" s="11"/>
      <c r="D14" s="51"/>
      <c r="E14" s="11"/>
      <c r="F14" s="11"/>
      <c r="G14" s="11"/>
      <c r="H14" s="10"/>
      <c r="I14" s="11"/>
    </row>
    <row r="15" spans="1:9" s="21" customFormat="1" ht="20.100000000000001" customHeight="1" x14ac:dyDescent="0.25">
      <c r="A15" s="53" t="s">
        <v>12</v>
      </c>
      <c r="B15" s="54"/>
      <c r="C15" s="61">
        <v>9316.018</v>
      </c>
      <c r="D15" s="59">
        <v>18.402968363825586</v>
      </c>
      <c r="E15" s="64">
        <v>3.1381690240640499</v>
      </c>
      <c r="F15" s="55"/>
      <c r="G15" s="44">
        <v>9625.0349999999999</v>
      </c>
      <c r="H15" s="59">
        <v>17.096245044127421</v>
      </c>
      <c r="I15" s="64">
        <v>3.3613863198976901</v>
      </c>
    </row>
    <row r="16" spans="1:9" s="21" customFormat="1" ht="12" customHeight="1" x14ac:dyDescent="0.25">
      <c r="A16" s="53" t="s">
        <v>13</v>
      </c>
      <c r="B16" s="54"/>
      <c r="C16" s="61">
        <v>5630.9840000000004</v>
      </c>
      <c r="D16" s="59">
        <v>11.123510110135904</v>
      </c>
      <c r="E16" s="64">
        <v>6.8086904714258898</v>
      </c>
      <c r="F16" s="55"/>
      <c r="G16" s="44">
        <v>6684.442</v>
      </c>
      <c r="H16" s="59">
        <v>11.873084972185262</v>
      </c>
      <c r="I16" s="64">
        <v>5.4397417874737499</v>
      </c>
    </row>
    <row r="17" spans="1:9" s="21" customFormat="1" ht="12" customHeight="1" x14ac:dyDescent="0.25">
      <c r="A17" s="53" t="s">
        <v>14</v>
      </c>
      <c r="B17" s="54"/>
      <c r="C17" s="61">
        <v>3814.5129999999999</v>
      </c>
      <c r="D17" s="59">
        <v>7.535232549185868</v>
      </c>
      <c r="E17" s="64">
        <v>2.6477354465774599</v>
      </c>
      <c r="F17" s="55"/>
      <c r="G17" s="44">
        <v>4264.6639999999998</v>
      </c>
      <c r="H17" s="59">
        <v>7.5750104570911816</v>
      </c>
      <c r="I17" s="64">
        <v>5.19354304803199</v>
      </c>
    </row>
    <row r="18" spans="1:9" s="21" customFormat="1" ht="12" customHeight="1" x14ac:dyDescent="0.25">
      <c r="A18" s="53" t="s">
        <v>15</v>
      </c>
      <c r="B18" s="54"/>
      <c r="C18" s="61">
        <v>3584.386</v>
      </c>
      <c r="D18" s="59">
        <v>7.0806370448982952</v>
      </c>
      <c r="E18" s="64">
        <v>1.2812796690628001</v>
      </c>
      <c r="F18" s="55"/>
      <c r="G18" s="44">
        <v>4142.4319999999998</v>
      </c>
      <c r="H18" s="59">
        <v>7.3578987038109291</v>
      </c>
      <c r="I18" s="64">
        <v>13.3475107870046</v>
      </c>
    </row>
    <row r="19" spans="1:9" s="23" customFormat="1" ht="12" customHeight="1" x14ac:dyDescent="0.25">
      <c r="A19" s="56" t="s">
        <v>17</v>
      </c>
      <c r="B19" s="57"/>
      <c r="C19" s="62">
        <v>3053.84</v>
      </c>
      <c r="D19" s="60">
        <v>6.032590416654962</v>
      </c>
      <c r="E19" s="63">
        <v>-9.4902705802679002</v>
      </c>
      <c r="F19" s="58"/>
      <c r="G19" s="45">
        <v>3022.6329999999998</v>
      </c>
      <c r="H19" s="60">
        <v>5.3688817179850243</v>
      </c>
      <c r="I19" s="63">
        <v>-0.13153316925553399</v>
      </c>
    </row>
    <row r="20" spans="1:9" s="21" customFormat="1" ht="20.100000000000001" customHeight="1" x14ac:dyDescent="0.25">
      <c r="A20" s="53" t="s">
        <v>18</v>
      </c>
      <c r="B20" s="54"/>
      <c r="C20" s="61">
        <v>2564.018</v>
      </c>
      <c r="D20" s="59">
        <v>5.0649904431570816</v>
      </c>
      <c r="E20" s="64">
        <v>0.394173730887449</v>
      </c>
      <c r="F20" s="55"/>
      <c r="G20" s="44">
        <v>3623.7910000000002</v>
      </c>
      <c r="H20" s="59">
        <v>6.4366746640093826</v>
      </c>
      <c r="I20" s="64">
        <v>-10.7519583248571</v>
      </c>
    </row>
    <row r="21" spans="1:9" s="21" customFormat="1" ht="12" customHeight="1" x14ac:dyDescent="0.25">
      <c r="A21" s="53" t="s">
        <v>16</v>
      </c>
      <c r="B21" s="54"/>
      <c r="C21" s="61">
        <v>2527.9360000000001</v>
      </c>
      <c r="D21" s="59">
        <v>4.9937136482320881</v>
      </c>
      <c r="E21" s="64">
        <v>-0.84277959583764295</v>
      </c>
      <c r="F21" s="55"/>
      <c r="G21" s="44">
        <v>3069.0970000000002</v>
      </c>
      <c r="H21" s="59">
        <v>5.4514123196639108</v>
      </c>
      <c r="I21" s="64">
        <v>9.4464798848012901</v>
      </c>
    </row>
    <row r="22" spans="1:9" s="21" customFormat="1" ht="12" customHeight="1" x14ac:dyDescent="0.25">
      <c r="A22" s="53" t="s">
        <v>40</v>
      </c>
      <c r="B22" s="54"/>
      <c r="C22" s="61">
        <v>2169.4679999999998</v>
      </c>
      <c r="D22" s="59">
        <v>4.2855918666464534</v>
      </c>
      <c r="E22" s="64">
        <v>12.449158678828001</v>
      </c>
      <c r="F22" s="55"/>
      <c r="G22" s="44">
        <v>2576.6010000000001</v>
      </c>
      <c r="H22" s="59">
        <v>4.5766277293478677</v>
      </c>
      <c r="I22" s="64">
        <v>8.2111726376840792</v>
      </c>
    </row>
    <row r="23" spans="1:9" s="21" customFormat="1" ht="12" customHeight="1" x14ac:dyDescent="0.25">
      <c r="A23" s="53" t="s">
        <v>19</v>
      </c>
      <c r="B23" s="54"/>
      <c r="C23" s="61">
        <v>2044.4079999999999</v>
      </c>
      <c r="D23" s="59">
        <v>4.0385469142236454</v>
      </c>
      <c r="E23" s="64">
        <v>9.5326224258981795E-2</v>
      </c>
      <c r="F23" s="55"/>
      <c r="G23" s="44">
        <v>2079.116</v>
      </c>
      <c r="H23" s="59">
        <v>3.6929815435648834</v>
      </c>
      <c r="I23" s="64">
        <v>-2.0299736829085</v>
      </c>
    </row>
    <row r="24" spans="1:9" s="21" customFormat="1" ht="12" customHeight="1" x14ac:dyDescent="0.25">
      <c r="A24" s="53" t="s">
        <v>21</v>
      </c>
      <c r="B24" s="54"/>
      <c r="C24" s="61">
        <v>1991.9939999999999</v>
      </c>
      <c r="D24" s="59">
        <v>3.9350076999561812</v>
      </c>
      <c r="E24" s="64">
        <v>1.29497332098669</v>
      </c>
      <c r="F24" s="55"/>
      <c r="G24" s="44">
        <v>2319.62</v>
      </c>
      <c r="H24" s="59">
        <v>4.1201711920277528</v>
      </c>
      <c r="I24" s="64">
        <v>6.3214837216614699</v>
      </c>
    </row>
    <row r="25" spans="1:9" s="21" customFormat="1" ht="20.100000000000001" customHeight="1" x14ac:dyDescent="0.25">
      <c r="A25" s="53" t="s">
        <v>22</v>
      </c>
      <c r="B25" s="54"/>
      <c r="C25" s="61">
        <v>1856.952</v>
      </c>
      <c r="D25" s="59">
        <v>3.6682441907199674</v>
      </c>
      <c r="E25" s="64">
        <v>8.2070544470077404</v>
      </c>
      <c r="F25" s="55"/>
      <c r="G25" s="44">
        <v>1789.847</v>
      </c>
      <c r="H25" s="59">
        <v>3.1791741955739723</v>
      </c>
      <c r="I25" s="64">
        <v>8.3708223691778993</v>
      </c>
    </row>
    <row r="26" spans="1:9" s="21" customFormat="1" ht="12" customHeight="1" x14ac:dyDescent="0.25">
      <c r="A26" s="53" t="s">
        <v>23</v>
      </c>
      <c r="B26" s="54"/>
      <c r="C26" s="61">
        <v>1686.6220000000001</v>
      </c>
      <c r="D26" s="59">
        <v>3.3317723632277483</v>
      </c>
      <c r="E26" s="64">
        <v>8.5955256573533791</v>
      </c>
      <c r="F26" s="55"/>
      <c r="G26" s="44">
        <v>1807.623</v>
      </c>
      <c r="H26" s="59">
        <v>3.2107484030344553</v>
      </c>
      <c r="I26" s="64">
        <v>4.8702944988437498</v>
      </c>
    </row>
    <row r="27" spans="1:9" s="21" customFormat="1" ht="12" customHeight="1" x14ac:dyDescent="0.25">
      <c r="A27" s="53" t="s">
        <v>24</v>
      </c>
      <c r="B27" s="54"/>
      <c r="C27" s="61">
        <v>1458.1569999999999</v>
      </c>
      <c r="D27" s="59">
        <v>2.8804599927233743</v>
      </c>
      <c r="E27" s="64">
        <v>19.874712265702101</v>
      </c>
      <c r="F27" s="55"/>
      <c r="G27" s="44">
        <v>1267.3510000000001</v>
      </c>
      <c r="H27" s="59">
        <v>2.2511028014879875</v>
      </c>
      <c r="I27" s="64">
        <v>-2.8450043006235499</v>
      </c>
    </row>
    <row r="28" spans="1:9" s="21" customFormat="1" ht="12" customHeight="1" x14ac:dyDescent="0.25">
      <c r="A28" s="53" t="s">
        <v>25</v>
      </c>
      <c r="B28" s="54"/>
      <c r="C28" s="61">
        <v>1349.8579999999999</v>
      </c>
      <c r="D28" s="59">
        <v>2.6665249111430307</v>
      </c>
      <c r="E28" s="64">
        <v>4.9140449779646198E-2</v>
      </c>
      <c r="F28" s="55"/>
      <c r="G28" s="44">
        <v>1378.76</v>
      </c>
      <c r="H28" s="59">
        <v>2.448990452194836</v>
      </c>
      <c r="I28" s="64">
        <v>1.6815417586680399</v>
      </c>
    </row>
    <row r="29" spans="1:9" s="21" customFormat="1" ht="12" customHeight="1" x14ac:dyDescent="0.25">
      <c r="A29" s="53" t="s">
        <v>27</v>
      </c>
      <c r="B29" s="54"/>
      <c r="C29" s="61">
        <v>1275.1759999999999</v>
      </c>
      <c r="D29" s="59">
        <v>2.5189972353326984</v>
      </c>
      <c r="E29" s="64">
        <v>4.1192920859784801</v>
      </c>
      <c r="F29" s="55"/>
      <c r="G29" s="44">
        <v>1535.0250000000001</v>
      </c>
      <c r="H29" s="59">
        <v>2.726552531898502</v>
      </c>
      <c r="I29" s="64">
        <v>16.150492364454099</v>
      </c>
    </row>
    <row r="30" spans="1:9" s="21" customFormat="1" ht="20.100000000000001" customHeight="1" x14ac:dyDescent="0.25">
      <c r="A30" s="53" t="s">
        <v>28</v>
      </c>
      <c r="B30" s="54"/>
      <c r="C30" s="61">
        <v>1015.206</v>
      </c>
      <c r="D30" s="59">
        <v>2.0054495279813671</v>
      </c>
      <c r="E30" s="64">
        <v>5.54196551189992</v>
      </c>
      <c r="F30" s="55"/>
      <c r="G30" s="44">
        <v>1556.06</v>
      </c>
      <c r="H30" s="59">
        <v>2.7639154624751923</v>
      </c>
      <c r="I30" s="64">
        <v>31.929334002563898</v>
      </c>
    </row>
    <row r="31" spans="1:9" s="21" customFormat="1" ht="12" customHeight="1" x14ac:dyDescent="0.25">
      <c r="A31" s="53" t="s">
        <v>26</v>
      </c>
      <c r="B31" s="54"/>
      <c r="C31" s="61">
        <v>787.10699999999997</v>
      </c>
      <c r="D31" s="59">
        <v>1.5548601580574088</v>
      </c>
      <c r="E31" s="64">
        <v>-15.550462800536</v>
      </c>
      <c r="F31" s="55"/>
      <c r="G31" s="44">
        <v>1028.462</v>
      </c>
      <c r="H31" s="59">
        <v>1.8267817592947326</v>
      </c>
      <c r="I31" s="64">
        <v>-3.07659830723951</v>
      </c>
    </row>
    <row r="32" spans="1:9" s="21" customFormat="1" ht="12" customHeight="1" x14ac:dyDescent="0.25">
      <c r="A32" s="53" t="s">
        <v>29</v>
      </c>
      <c r="B32" s="54"/>
      <c r="C32" s="61">
        <v>779.23</v>
      </c>
      <c r="D32" s="59">
        <v>1.5392998422871029</v>
      </c>
      <c r="E32" s="64">
        <v>2.6933599721662902</v>
      </c>
      <c r="F32" s="55"/>
      <c r="G32" s="44">
        <v>686.06899999999996</v>
      </c>
      <c r="H32" s="59">
        <v>1.2186141391880088</v>
      </c>
      <c r="I32" s="64">
        <v>-6.3280976931142998</v>
      </c>
    </row>
    <row r="33" spans="1:9" s="21" customFormat="1" ht="12" customHeight="1" x14ac:dyDescent="0.25">
      <c r="A33" s="53" t="s">
        <v>31</v>
      </c>
      <c r="B33" s="54"/>
      <c r="C33" s="61">
        <v>518.08500000000004</v>
      </c>
      <c r="D33" s="59">
        <v>1.023431026515039</v>
      </c>
      <c r="E33" s="64">
        <v>25.731148845912099</v>
      </c>
      <c r="F33" s="55"/>
      <c r="G33" s="44">
        <v>613.88300000000004</v>
      </c>
      <c r="H33" s="59">
        <v>1.0903954319567746</v>
      </c>
      <c r="I33" s="64">
        <v>6.5423318164620499</v>
      </c>
    </row>
    <row r="34" spans="1:9" s="21" customFormat="1" ht="12" customHeight="1" x14ac:dyDescent="0.25">
      <c r="A34" s="53" t="s">
        <v>30</v>
      </c>
      <c r="B34" s="54"/>
      <c r="C34" s="61">
        <v>409.11399999999998</v>
      </c>
      <c r="D34" s="59">
        <v>0.80816846845917867</v>
      </c>
      <c r="E34" s="64">
        <v>6.3990866249857001</v>
      </c>
      <c r="F34" s="55"/>
      <c r="G34" s="44">
        <v>398.113</v>
      </c>
      <c r="H34" s="59">
        <v>0.70713897697542916</v>
      </c>
      <c r="I34" s="64">
        <v>18.621988355670499</v>
      </c>
    </row>
    <row r="35" spans="1:9" s="21" customFormat="1" ht="20.100000000000001" customHeight="1" x14ac:dyDescent="0.25">
      <c r="A35" s="53" t="s">
        <v>45</v>
      </c>
      <c r="B35" s="54"/>
      <c r="C35" s="61">
        <v>392.11200000000002</v>
      </c>
      <c r="D35" s="59">
        <v>0.77458252346403567</v>
      </c>
      <c r="E35" s="64">
        <v>3.9370934479852</v>
      </c>
      <c r="F35" s="55"/>
      <c r="G35" s="44">
        <v>420.37</v>
      </c>
      <c r="H35" s="59">
        <v>0.74667245669234905</v>
      </c>
      <c r="I35" s="64">
        <v>11.283507965670101</v>
      </c>
    </row>
    <row r="36" spans="1:9" s="21" customFormat="1" ht="12" customHeight="1" x14ac:dyDescent="0.25">
      <c r="A36" s="53" t="s">
        <v>35</v>
      </c>
      <c r="B36" s="54"/>
      <c r="C36" s="61">
        <v>285.95</v>
      </c>
      <c r="D36" s="59">
        <v>0.56486889609229241</v>
      </c>
      <c r="E36" s="64">
        <v>3.4697496019684499</v>
      </c>
      <c r="F36" s="55"/>
      <c r="G36" s="44">
        <v>341.32799999999997</v>
      </c>
      <c r="H36" s="59">
        <v>0.60627593857289075</v>
      </c>
      <c r="I36" s="64">
        <v>-16.148851651955599</v>
      </c>
    </row>
    <row r="37" spans="1:9" s="21" customFormat="1" ht="12" customHeight="1" x14ac:dyDescent="0.25">
      <c r="A37" s="53" t="s">
        <v>46</v>
      </c>
      <c r="B37" s="54"/>
      <c r="C37" s="61">
        <v>284.40899999999999</v>
      </c>
      <c r="D37" s="59">
        <v>0.56182478709114458</v>
      </c>
      <c r="E37" s="64">
        <v>23.019161728448498</v>
      </c>
      <c r="F37" s="55"/>
      <c r="G37" s="44">
        <v>277.46499999999997</v>
      </c>
      <c r="H37" s="59">
        <v>0.49284076693423085</v>
      </c>
      <c r="I37" s="64">
        <v>-8.8898885849666893</v>
      </c>
    </row>
    <row r="38" spans="1:9" s="21" customFormat="1" ht="12" customHeight="1" x14ac:dyDescent="0.25">
      <c r="A38" s="53" t="s">
        <v>33</v>
      </c>
      <c r="B38" s="54"/>
      <c r="C38" s="61">
        <v>282.75599999999997</v>
      </c>
      <c r="D38" s="59">
        <v>0.55855943201074398</v>
      </c>
      <c r="E38" s="64">
        <v>-22.8248735605831</v>
      </c>
      <c r="F38" s="55"/>
      <c r="G38" s="44">
        <v>290.90300000000002</v>
      </c>
      <c r="H38" s="59">
        <v>0.51670970256958015</v>
      </c>
      <c r="I38" s="64">
        <v>3.2178630607487402</v>
      </c>
    </row>
    <row r="39" spans="1:9" s="23" customFormat="1" ht="12" customHeight="1" x14ac:dyDescent="0.25">
      <c r="A39" s="53" t="s">
        <v>36</v>
      </c>
      <c r="B39" s="54"/>
      <c r="C39" s="61">
        <v>209.983</v>
      </c>
      <c r="D39" s="59">
        <v>0.41480281660481855</v>
      </c>
      <c r="E39" s="64">
        <v>13.5670129856082</v>
      </c>
      <c r="F39" s="55"/>
      <c r="G39" s="44">
        <v>243.77799999999999</v>
      </c>
      <c r="H39" s="59">
        <v>0.43300501498096311</v>
      </c>
      <c r="I39" s="64">
        <v>23.518324288993298</v>
      </c>
    </row>
    <row r="40" spans="1:9" s="21" customFormat="1" ht="20.100000000000001" customHeight="1" x14ac:dyDescent="0.25">
      <c r="A40" s="53" t="s">
        <v>47</v>
      </c>
      <c r="B40" s="54"/>
      <c r="C40" s="61">
        <v>85.370999999999995</v>
      </c>
      <c r="D40" s="59">
        <v>0.16864284849902114</v>
      </c>
      <c r="E40" s="64">
        <v>4.2356015189069698</v>
      </c>
      <c r="F40" s="55"/>
      <c r="G40" s="44">
        <v>61.070999999999998</v>
      </c>
      <c r="H40" s="59">
        <v>0.1084759464344707</v>
      </c>
      <c r="I40" s="64">
        <v>6.7246863094613998</v>
      </c>
    </row>
    <row r="41" spans="1:9" s="21" customFormat="1" ht="12" customHeight="1" x14ac:dyDescent="0.25">
      <c r="A41" s="54" t="s">
        <v>38</v>
      </c>
      <c r="B41" s="54"/>
      <c r="C41" s="66">
        <v>1248.713</v>
      </c>
      <c r="D41" s="59">
        <v>2.4667219228749602</v>
      </c>
      <c r="E41" s="64">
        <v>-24.732222400372301</v>
      </c>
      <c r="F41" s="55"/>
      <c r="G41" s="44">
        <v>1195.578</v>
      </c>
      <c r="H41" s="59">
        <v>2.1236176759219858</v>
      </c>
      <c r="I41" s="64">
        <v>-13.6097594813596</v>
      </c>
    </row>
    <row r="42" spans="1:9" s="23" customFormat="1" ht="20.100000000000001" customHeight="1" x14ac:dyDescent="0.25">
      <c r="A42" s="26" t="s">
        <v>3</v>
      </c>
      <c r="B42" s="26"/>
      <c r="C42" s="23">
        <v>50622.366000000002</v>
      </c>
      <c r="D42" s="50">
        <v>100</v>
      </c>
      <c r="E42" s="65">
        <v>1.9</v>
      </c>
      <c r="F42" s="32"/>
      <c r="G42" s="23">
        <v>56299.117000000013</v>
      </c>
      <c r="H42" s="50">
        <v>100</v>
      </c>
      <c r="I42" s="50">
        <v>3.9</v>
      </c>
    </row>
    <row r="43" spans="1:9" s="23" customFormat="1" ht="12" customHeight="1" x14ac:dyDescent="0.25"/>
    <row r="44" spans="1:9" ht="15.95" customHeight="1" x14ac:dyDescent="0.25">
      <c r="A44" s="27" t="s">
        <v>39</v>
      </c>
      <c r="B44" s="27"/>
      <c r="C44" s="27"/>
      <c r="D44" s="28"/>
      <c r="H44"/>
    </row>
    <row r="45" spans="1:9" ht="3.95" customHeight="1" x14ac:dyDescent="0.25">
      <c r="A45" s="4"/>
      <c r="B45" s="4"/>
      <c r="C45" s="4"/>
      <c r="D45" s="74"/>
      <c r="E45" s="4"/>
      <c r="F45" s="4"/>
      <c r="G45" s="4"/>
      <c r="H45" s="74"/>
      <c r="I45" s="4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48EF-0A2A-43B3-9BEB-9881CD470824}">
  <dimension ref="A1:I45"/>
  <sheetViews>
    <sheetView workbookViewId="0">
      <selection activeCell="J1" sqref="J1"/>
    </sheetView>
  </sheetViews>
  <sheetFormatPr baseColWidth="10" defaultRowHeight="12.75" x14ac:dyDescent="0.25"/>
  <cols>
    <col min="1" max="1" width="9" customWidth="1"/>
    <col min="2" max="2" width="32.796875" customWidth="1"/>
    <col min="3" max="3" width="10" customWidth="1"/>
    <col min="4" max="4" width="16" style="2" customWidth="1"/>
    <col min="5" max="5" width="16" customWidth="1"/>
    <col min="6" max="6" width="11" customWidth="1"/>
    <col min="7" max="7" width="10" customWidth="1"/>
    <col min="8" max="8" width="16" style="2" customWidth="1"/>
    <col min="9" max="9" width="16" customWidth="1"/>
  </cols>
  <sheetData>
    <row r="1" spans="1:9" ht="34.5" customHeight="1" x14ac:dyDescent="0.25">
      <c r="A1" s="29" t="s">
        <v>0</v>
      </c>
      <c r="B1" s="1"/>
    </row>
    <row r="2" spans="1:9" ht="5.0999999999999996" customHeight="1" thickBot="1" x14ac:dyDescent="0.3">
      <c r="A2" s="37"/>
      <c r="B2" s="37"/>
      <c r="C2" s="37"/>
      <c r="D2" s="38"/>
      <c r="E2" s="37"/>
      <c r="F2" s="37"/>
      <c r="G2" s="37"/>
      <c r="H2" s="38"/>
      <c r="I2" s="37"/>
    </row>
    <row r="3" spans="1:9" s="3" customFormat="1" ht="39.950000000000003" customHeight="1" x14ac:dyDescent="0.25">
      <c r="A3" s="5" t="s">
        <v>1</v>
      </c>
      <c r="D3" s="6"/>
      <c r="E3" s="7"/>
      <c r="F3" s="7"/>
      <c r="G3" s="7"/>
      <c r="H3" s="6"/>
      <c r="I3" s="7"/>
    </row>
    <row r="4" spans="1:9" s="3" customFormat="1" ht="15" customHeight="1" x14ac:dyDescent="0.25">
      <c r="A4" s="5" t="s">
        <v>66</v>
      </c>
      <c r="C4" s="8"/>
      <c r="D4" s="6"/>
      <c r="E4" s="7"/>
      <c r="F4" s="7"/>
      <c r="G4" s="7"/>
      <c r="H4" s="6"/>
      <c r="I4" s="70" t="s">
        <v>82</v>
      </c>
    </row>
    <row r="5" spans="1:9" ht="15.95" customHeight="1" x14ac:dyDescent="0.25">
      <c r="A5" s="9" t="s">
        <v>2</v>
      </c>
      <c r="B5" s="9"/>
      <c r="D5" s="10"/>
      <c r="E5" s="11"/>
      <c r="F5" s="11"/>
      <c r="G5" s="11"/>
      <c r="H5" s="10"/>
      <c r="I5" s="12" t="s">
        <v>3</v>
      </c>
    </row>
    <row r="6" spans="1:9" ht="3.95" customHeight="1" x14ac:dyDescent="0.25">
      <c r="A6" s="4"/>
      <c r="B6" s="4"/>
      <c r="C6" s="13"/>
      <c r="D6" s="10"/>
      <c r="E6" s="11"/>
      <c r="F6" s="11"/>
      <c r="G6" s="11"/>
      <c r="H6" s="10"/>
      <c r="I6" s="11"/>
    </row>
    <row r="7" spans="1:9" ht="3.95" customHeight="1" x14ac:dyDescent="0.25">
      <c r="A7" s="14"/>
      <c r="B7" s="14"/>
      <c r="C7" s="15"/>
      <c r="D7" s="16"/>
      <c r="E7" s="15"/>
      <c r="F7" s="15"/>
      <c r="G7" s="15"/>
      <c r="H7" s="16"/>
      <c r="I7" s="15"/>
    </row>
    <row r="8" spans="1:9" ht="12" customHeight="1" x14ac:dyDescent="0.25">
      <c r="C8" s="11"/>
      <c r="D8" s="10"/>
      <c r="E8" s="17" t="s">
        <v>41</v>
      </c>
      <c r="F8" s="11"/>
      <c r="G8" s="11"/>
      <c r="H8" s="10"/>
      <c r="I8" s="17" t="s">
        <v>42</v>
      </c>
    </row>
    <row r="9" spans="1:9" ht="3.95" customHeight="1" x14ac:dyDescent="0.25">
      <c r="A9" s="3"/>
      <c r="B9" s="3"/>
      <c r="C9" s="13"/>
      <c r="D9" s="18"/>
      <c r="E9" s="13"/>
      <c r="F9" s="7"/>
      <c r="G9" s="13"/>
      <c r="H9" s="18"/>
      <c r="I9" s="13"/>
    </row>
    <row r="10" spans="1:9" ht="3.95" customHeight="1" x14ac:dyDescent="0.25">
      <c r="C10" s="11"/>
      <c r="D10" s="10"/>
      <c r="E10" s="11"/>
      <c r="F10" s="11"/>
      <c r="G10" s="11"/>
      <c r="H10" s="10"/>
      <c r="I10" s="11"/>
    </row>
    <row r="11" spans="1:9" ht="12" customHeight="1" x14ac:dyDescent="0.25">
      <c r="C11" s="17" t="s">
        <v>6</v>
      </c>
      <c r="D11" s="17" t="s">
        <v>7</v>
      </c>
      <c r="E11" s="17" t="s">
        <v>8</v>
      </c>
      <c r="F11" s="11"/>
      <c r="G11" s="17" t="s">
        <v>6</v>
      </c>
      <c r="H11" s="17" t="s">
        <v>7</v>
      </c>
      <c r="I11" s="17" t="s">
        <v>8</v>
      </c>
    </row>
    <row r="12" spans="1:9" ht="12" customHeight="1" x14ac:dyDescent="0.25">
      <c r="C12" s="19" t="s">
        <v>9</v>
      </c>
      <c r="D12" s="17" t="s">
        <v>10</v>
      </c>
      <c r="E12" s="19" t="s">
        <v>11</v>
      </c>
      <c r="F12" s="11"/>
      <c r="G12" s="19" t="s">
        <v>9</v>
      </c>
      <c r="H12" s="17" t="s">
        <v>10</v>
      </c>
      <c r="I12" s="19" t="s">
        <v>11</v>
      </c>
    </row>
    <row r="13" spans="1:9" ht="3.95" customHeight="1" x14ac:dyDescent="0.25">
      <c r="A13" s="4"/>
      <c r="B13" s="4"/>
      <c r="C13" s="13"/>
      <c r="D13" s="18"/>
      <c r="E13" s="13"/>
      <c r="F13" s="13"/>
      <c r="G13" s="13"/>
      <c r="H13" s="18"/>
      <c r="I13" s="13"/>
    </row>
    <row r="14" spans="1:9" ht="3.95" customHeight="1" x14ac:dyDescent="0.25">
      <c r="C14" s="11"/>
      <c r="D14" s="10"/>
      <c r="E14" s="11"/>
      <c r="F14" s="11"/>
      <c r="G14" s="11"/>
      <c r="H14" s="10"/>
      <c r="I14" s="11"/>
    </row>
    <row r="15" spans="1:9" s="21" customFormat="1" ht="20.100000000000001" customHeight="1" x14ac:dyDescent="0.25">
      <c r="A15" s="20" t="s">
        <v>12</v>
      </c>
      <c r="B15" s="20"/>
      <c r="C15" s="42">
        <v>9032.5609999999997</v>
      </c>
      <c r="D15" s="33">
        <v>18.188321322007472</v>
      </c>
      <c r="E15" s="39">
        <v>-1.67670448410031</v>
      </c>
      <c r="F15" s="30"/>
      <c r="G15" s="42">
        <v>9312.0220000000008</v>
      </c>
      <c r="H15" s="33">
        <v>17.184571812028175</v>
      </c>
      <c r="I15" s="39">
        <v>2.8690934085053699</v>
      </c>
    </row>
    <row r="16" spans="1:9" s="21" customFormat="1" ht="12" customHeight="1" x14ac:dyDescent="0.25">
      <c r="A16" s="20" t="s">
        <v>13</v>
      </c>
      <c r="B16" s="20"/>
      <c r="C16" s="42">
        <v>5272.0280000000002</v>
      </c>
      <c r="D16" s="33">
        <v>10.615963654451978</v>
      </c>
      <c r="E16" s="39">
        <v>6.3631123640230598</v>
      </c>
      <c r="F16" s="30"/>
      <c r="G16" s="42">
        <v>6339.585</v>
      </c>
      <c r="H16" s="33">
        <v>11.699183452418456</v>
      </c>
      <c r="I16" s="39">
        <v>5.3534707937359398</v>
      </c>
    </row>
    <row r="17" spans="1:9" s="21" customFormat="1" ht="12" customHeight="1" x14ac:dyDescent="0.25">
      <c r="A17" s="20" t="s">
        <v>14</v>
      </c>
      <c r="B17" s="20"/>
      <c r="C17" s="42">
        <v>3716.12</v>
      </c>
      <c r="D17" s="33">
        <v>7.4829258978863695</v>
      </c>
      <c r="E17" s="39">
        <v>10.894796258226201</v>
      </c>
      <c r="F17" s="30"/>
      <c r="G17" s="42">
        <v>4054.1120000000001</v>
      </c>
      <c r="H17" s="33">
        <v>7.4815307350009643</v>
      </c>
      <c r="I17" s="39">
        <v>0.41654137647642198</v>
      </c>
    </row>
    <row r="18" spans="1:9" s="21" customFormat="1" ht="12" customHeight="1" x14ac:dyDescent="0.25">
      <c r="A18" s="20" t="s">
        <v>15</v>
      </c>
      <c r="B18" s="20"/>
      <c r="C18" s="21">
        <v>3539.0410000000002</v>
      </c>
      <c r="D18" s="33">
        <v>7.1263526346247374</v>
      </c>
      <c r="E18" s="39">
        <v>7.3011237535746396</v>
      </c>
      <c r="F18" s="30"/>
      <c r="G18" s="42">
        <v>3654.63</v>
      </c>
      <c r="H18" s="33">
        <v>6.7443195131403817</v>
      </c>
      <c r="I18" s="39">
        <v>-1.1443266230882101</v>
      </c>
    </row>
    <row r="19" spans="1:9" s="23" customFormat="1" ht="12" customHeight="1" x14ac:dyDescent="0.25">
      <c r="A19" s="24" t="s">
        <v>17</v>
      </c>
      <c r="B19" s="24"/>
      <c r="C19" s="43">
        <v>3374.0459999999998</v>
      </c>
      <c r="D19" s="34">
        <v>6.7941121906881135</v>
      </c>
      <c r="E19" s="40">
        <v>35.845666242842398</v>
      </c>
      <c r="F19" s="31"/>
      <c r="G19" s="43">
        <v>3026.614</v>
      </c>
      <c r="H19" s="34">
        <v>5.5853675635957298</v>
      </c>
      <c r="I19" s="40">
        <v>12.3623274115604</v>
      </c>
    </row>
    <row r="20" spans="1:9" s="49" customFormat="1" ht="20.100000000000001" customHeight="1" x14ac:dyDescent="0.25">
      <c r="A20" s="22" t="s">
        <v>18</v>
      </c>
      <c r="B20" s="20"/>
      <c r="C20" s="46">
        <v>2553.951</v>
      </c>
      <c r="D20" s="47">
        <v>5.142736531606297</v>
      </c>
      <c r="E20" s="39">
        <v>16.302209512013</v>
      </c>
      <c r="F20" s="48"/>
      <c r="G20" s="44">
        <v>4060.3589999999999</v>
      </c>
      <c r="H20" s="47">
        <v>7.4930590604398164</v>
      </c>
      <c r="I20" s="39">
        <v>28.6894891826371</v>
      </c>
    </row>
    <row r="21" spans="1:9" s="21" customFormat="1" ht="12" customHeight="1" x14ac:dyDescent="0.25">
      <c r="A21" s="20" t="s">
        <v>16</v>
      </c>
      <c r="B21" s="20"/>
      <c r="C21" s="42">
        <v>2549.422</v>
      </c>
      <c r="D21" s="33">
        <v>5.1336167584580865</v>
      </c>
      <c r="E21" s="39">
        <v>5.7779494581901698</v>
      </c>
      <c r="F21" s="30"/>
      <c r="G21" s="42">
        <v>2804.1990000000001</v>
      </c>
      <c r="H21" s="33">
        <v>5.1749189478630511</v>
      </c>
      <c r="I21" s="39">
        <v>5.8337689295655002</v>
      </c>
    </row>
    <row r="22" spans="1:9" s="21" customFormat="1" ht="12" customHeight="1" x14ac:dyDescent="0.25">
      <c r="A22" s="20" t="s">
        <v>19</v>
      </c>
      <c r="B22" s="20"/>
      <c r="C22" s="42">
        <v>2042.461</v>
      </c>
      <c r="D22" s="33">
        <v>4.1127800803856962</v>
      </c>
      <c r="E22" s="39">
        <v>-6.4529278402454899</v>
      </c>
      <c r="F22" s="30"/>
      <c r="G22" s="42">
        <v>2122.1959999999999</v>
      </c>
      <c r="H22" s="33">
        <v>3.9163384237278365</v>
      </c>
      <c r="I22" s="39">
        <v>7.7743791735246797</v>
      </c>
    </row>
    <row r="23" spans="1:9" s="21" customFormat="1" ht="12" customHeight="1" x14ac:dyDescent="0.25">
      <c r="A23" s="20" t="s">
        <v>21</v>
      </c>
      <c r="B23" s="20"/>
      <c r="C23" s="42">
        <v>1966.528</v>
      </c>
      <c r="D23" s="33">
        <v>3.9598783947016476</v>
      </c>
      <c r="E23" s="39">
        <v>6.7650024078122799</v>
      </c>
      <c r="F23" s="30"/>
      <c r="G23" s="42">
        <v>2181.7040000000002</v>
      </c>
      <c r="H23" s="33">
        <v>4.0261555503830548</v>
      </c>
      <c r="I23" s="39">
        <v>22.072436521525098</v>
      </c>
    </row>
    <row r="24" spans="1:9" s="21" customFormat="1" ht="12" customHeight="1" x14ac:dyDescent="0.25">
      <c r="A24" s="20" t="s">
        <v>40</v>
      </c>
      <c r="B24" s="20"/>
      <c r="C24" s="42">
        <v>1929.288</v>
      </c>
      <c r="D24" s="33">
        <v>3.8848904609327466</v>
      </c>
      <c r="E24" s="39">
        <v>-7.03906862088472</v>
      </c>
      <c r="F24" s="30"/>
      <c r="G24" s="42">
        <v>2381.0859999999998</v>
      </c>
      <c r="H24" s="33">
        <v>4.3940986562977304</v>
      </c>
      <c r="I24" s="39">
        <v>28.0694422481758</v>
      </c>
    </row>
    <row r="25" spans="1:9" s="21" customFormat="1" ht="20.100000000000001" customHeight="1" x14ac:dyDescent="0.25">
      <c r="A25" s="20" t="s">
        <v>22</v>
      </c>
      <c r="B25" s="20"/>
      <c r="C25" s="42">
        <v>1716.11</v>
      </c>
      <c r="D25" s="33">
        <v>3.4556268265346053</v>
      </c>
      <c r="E25" s="39">
        <v>15.2550830576387</v>
      </c>
      <c r="F25" s="30"/>
      <c r="G25" s="42">
        <v>1651.595</v>
      </c>
      <c r="H25" s="33">
        <v>3.0478829283142446</v>
      </c>
      <c r="I25" s="39">
        <v>4.5019655881293996</v>
      </c>
    </row>
    <row r="26" spans="1:9" s="21" customFormat="1" ht="12" customHeight="1" x14ac:dyDescent="0.25">
      <c r="A26" s="20" t="s">
        <v>23</v>
      </c>
      <c r="B26" s="20"/>
      <c r="C26" s="42">
        <v>1553.123</v>
      </c>
      <c r="D26" s="33">
        <v>3.1274297706486798</v>
      </c>
      <c r="E26" s="39">
        <v>5.2906960978387598</v>
      </c>
      <c r="F26" s="30"/>
      <c r="G26" s="42">
        <v>1723.675</v>
      </c>
      <c r="H26" s="33">
        <v>3.180900648441086</v>
      </c>
      <c r="I26" s="39">
        <v>8.1716413695463093</v>
      </c>
    </row>
    <row r="27" spans="1:9" s="21" customFormat="1" ht="12" customHeight="1" x14ac:dyDescent="0.25">
      <c r="A27" s="20" t="s">
        <v>25</v>
      </c>
      <c r="B27" s="20"/>
      <c r="C27" s="44">
        <v>1349.1949999999999</v>
      </c>
      <c r="D27" s="33">
        <v>2.7167923013247148</v>
      </c>
      <c r="E27" s="39">
        <v>9.4524433022140393</v>
      </c>
      <c r="F27" s="30"/>
      <c r="G27" s="42">
        <v>1355.9590000000001</v>
      </c>
      <c r="H27" s="33">
        <v>2.5023109706641486</v>
      </c>
      <c r="I27" s="39">
        <v>-8.95859098984414</v>
      </c>
    </row>
    <row r="28" spans="1:9" s="21" customFormat="1" ht="12" customHeight="1" x14ac:dyDescent="0.25">
      <c r="A28" s="20" t="s">
        <v>27</v>
      </c>
      <c r="B28" s="20"/>
      <c r="C28" s="42">
        <v>1224.7260000000001</v>
      </c>
      <c r="D28" s="33">
        <v>2.4661566104471286</v>
      </c>
      <c r="E28" s="39">
        <v>16.638143427607599</v>
      </c>
      <c r="F28" s="30"/>
      <c r="G28" s="42">
        <v>1321.5830000000001</v>
      </c>
      <c r="H28" s="33">
        <v>2.4388728859377298</v>
      </c>
      <c r="I28" s="39">
        <v>29.791580324365501</v>
      </c>
    </row>
    <row r="29" spans="1:9" s="21" customFormat="1" ht="12" customHeight="1" x14ac:dyDescent="0.25">
      <c r="A29" s="20" t="s">
        <v>24</v>
      </c>
      <c r="B29" s="20"/>
      <c r="C29" s="42">
        <v>1216.4010000000001</v>
      </c>
      <c r="D29" s="33">
        <v>2.4493930618803694</v>
      </c>
      <c r="E29" s="39">
        <v>-7.6554006862834401</v>
      </c>
      <c r="F29" s="30"/>
      <c r="G29" s="42">
        <v>1304.463</v>
      </c>
      <c r="H29" s="33">
        <v>2.4072793319897334</v>
      </c>
      <c r="I29" s="39">
        <v>22.5318667280361</v>
      </c>
    </row>
    <row r="30" spans="1:9" s="21" customFormat="1" ht="20.100000000000001" customHeight="1" x14ac:dyDescent="0.25">
      <c r="A30" s="20" t="s">
        <v>28</v>
      </c>
      <c r="B30" s="20"/>
      <c r="C30" s="44">
        <v>961.89800000000002</v>
      </c>
      <c r="D30" s="33">
        <v>1.9369157764886773</v>
      </c>
      <c r="E30" s="39">
        <v>5.3612954035868299</v>
      </c>
      <c r="F30" s="30"/>
      <c r="G30" s="42">
        <v>1179.4649999999999</v>
      </c>
      <c r="H30" s="33">
        <v>2.1766057889762078</v>
      </c>
      <c r="I30" s="39">
        <v>4.2493859307204298</v>
      </c>
    </row>
    <row r="31" spans="1:9" s="21" customFormat="1" ht="12" customHeight="1" x14ac:dyDescent="0.25">
      <c r="A31" s="20" t="s">
        <v>26</v>
      </c>
      <c r="B31" s="20"/>
      <c r="C31" s="42">
        <v>932.04399999999998</v>
      </c>
      <c r="D31" s="33">
        <v>1.8768005838265729</v>
      </c>
      <c r="E31" s="39">
        <v>-12.9062009419152</v>
      </c>
      <c r="F31" s="30"/>
      <c r="G31" s="44">
        <v>1061.1079999999999</v>
      </c>
      <c r="H31" s="36">
        <v>1.9581876660426261</v>
      </c>
      <c r="I31" s="39">
        <v>6.9028501193846399</v>
      </c>
    </row>
    <row r="32" spans="1:9" s="21" customFormat="1" ht="12" customHeight="1" x14ac:dyDescent="0.25">
      <c r="A32" s="20" t="s">
        <v>29</v>
      </c>
      <c r="B32" s="20"/>
      <c r="C32" s="42">
        <v>758.79300000000001</v>
      </c>
      <c r="D32" s="33">
        <v>1.5279355324464474</v>
      </c>
      <c r="E32" s="39">
        <v>-7.22995334112079E-2</v>
      </c>
      <c r="F32" s="30"/>
      <c r="G32" s="42">
        <v>732.41700000000003</v>
      </c>
      <c r="H32" s="33">
        <v>1.3516154206734303</v>
      </c>
      <c r="I32" s="39">
        <v>-7.3495126594688296</v>
      </c>
    </row>
    <row r="33" spans="1:9" s="21" customFormat="1" ht="12" customHeight="1" x14ac:dyDescent="0.25">
      <c r="A33" s="20" t="s">
        <v>31</v>
      </c>
      <c r="B33" s="20"/>
      <c r="C33" s="42">
        <v>412.05799999999999</v>
      </c>
      <c r="D33" s="33">
        <v>0.82973625169027421</v>
      </c>
      <c r="E33" s="39">
        <v>14.2109172750606</v>
      </c>
      <c r="F33" s="30"/>
      <c r="G33" s="42">
        <v>576.18700000000001</v>
      </c>
      <c r="H33" s="33">
        <v>1.0633057867192621</v>
      </c>
      <c r="I33" s="39">
        <v>23.702137252165699</v>
      </c>
    </row>
    <row r="34" spans="1:9" s="21" customFormat="1" ht="12" customHeight="1" x14ac:dyDescent="0.25">
      <c r="A34" s="20" t="s">
        <v>30</v>
      </c>
      <c r="B34" s="20"/>
      <c r="C34" s="42">
        <v>384.50900000000001</v>
      </c>
      <c r="D34" s="33">
        <v>0.77426249800070779</v>
      </c>
      <c r="E34" s="39">
        <v>-9.7051447035948097</v>
      </c>
      <c r="F34" s="30"/>
      <c r="G34" s="42">
        <v>335.61500000000001</v>
      </c>
      <c r="H34" s="33">
        <v>0.61934991870657463</v>
      </c>
      <c r="I34" s="39">
        <v>-2.0067914986554198</v>
      </c>
    </row>
    <row r="35" spans="1:9" s="21" customFormat="1" ht="20.100000000000001" customHeight="1" x14ac:dyDescent="0.25">
      <c r="A35" s="20" t="s">
        <v>32</v>
      </c>
      <c r="B35" s="20"/>
      <c r="C35" s="42">
        <v>377.25900000000001</v>
      </c>
      <c r="D35" s="33">
        <v>0.75966361186148834</v>
      </c>
      <c r="E35" s="39">
        <v>4.9580315882894599</v>
      </c>
      <c r="F35" s="30"/>
      <c r="G35" s="42">
        <v>377.74700000000001</v>
      </c>
      <c r="H35" s="33">
        <v>0.69710106443887332</v>
      </c>
      <c r="I35" s="39">
        <v>1.90815084994051</v>
      </c>
    </row>
    <row r="36" spans="1:9" s="21" customFormat="1" ht="12" customHeight="1" x14ac:dyDescent="0.25">
      <c r="A36" s="20" t="s">
        <v>33</v>
      </c>
      <c r="B36" s="20"/>
      <c r="C36" s="42">
        <v>366.38200000000001</v>
      </c>
      <c r="D36" s="33">
        <v>0.73776125537372428</v>
      </c>
      <c r="E36" s="39">
        <v>9.8679357311214702</v>
      </c>
      <c r="F36" s="30"/>
      <c r="G36" s="42">
        <v>281.834</v>
      </c>
      <c r="H36" s="33">
        <v>0.52010150019739509</v>
      </c>
      <c r="I36" s="39">
        <v>-14.8782520975916</v>
      </c>
    </row>
    <row r="37" spans="1:9" s="21" customFormat="1" ht="12" customHeight="1" x14ac:dyDescent="0.25">
      <c r="A37" s="20" t="s">
        <v>35</v>
      </c>
      <c r="B37" s="20"/>
      <c r="C37" s="42">
        <v>276.36099999999999</v>
      </c>
      <c r="D37" s="33">
        <v>0.55649141687183812</v>
      </c>
      <c r="E37" s="39">
        <v>16.518608151580398</v>
      </c>
      <c r="F37" s="30"/>
      <c r="G37" s="42">
        <v>407.06400000000002</v>
      </c>
      <c r="H37" s="33">
        <v>0.75120318015694509</v>
      </c>
      <c r="I37" s="39">
        <v>51.020249163395697</v>
      </c>
    </row>
    <row r="38" spans="1:9" s="21" customFormat="1" ht="12" customHeight="1" x14ac:dyDescent="0.25">
      <c r="A38" s="22" t="s">
        <v>34</v>
      </c>
      <c r="B38" s="20"/>
      <c r="C38" s="42">
        <v>231.191</v>
      </c>
      <c r="D38" s="33">
        <v>0.46553532212583226</v>
      </c>
      <c r="E38" s="39">
        <v>-3.8431144199974998</v>
      </c>
      <c r="F38" s="30"/>
      <c r="G38" s="42">
        <v>304.53800000000001</v>
      </c>
      <c r="H38" s="33">
        <v>0.56199986753590525</v>
      </c>
      <c r="I38" s="39">
        <v>30.027325904103201</v>
      </c>
    </row>
    <row r="39" spans="1:9" s="23" customFormat="1" ht="12" customHeight="1" x14ac:dyDescent="0.25">
      <c r="A39" s="22" t="s">
        <v>36</v>
      </c>
      <c r="B39" s="20"/>
      <c r="C39" s="42">
        <v>184.898</v>
      </c>
      <c r="D39" s="33">
        <v>0.37231791025784794</v>
      </c>
      <c r="E39" s="39">
        <v>-14.682349249709301</v>
      </c>
      <c r="F39" s="30"/>
      <c r="G39" s="42">
        <v>197.36199999999999</v>
      </c>
      <c r="H39" s="33">
        <v>0.36421536181567266</v>
      </c>
      <c r="I39" s="39">
        <v>-3.8581261782629701</v>
      </c>
    </row>
    <row r="40" spans="1:9" s="21" customFormat="1" ht="20.100000000000001" customHeight="1" x14ac:dyDescent="0.25">
      <c r="A40" s="20" t="s">
        <v>37</v>
      </c>
      <c r="B40" s="20"/>
      <c r="C40" s="44">
        <v>81.902000000000001</v>
      </c>
      <c r="D40" s="33">
        <v>0.16492109966542776</v>
      </c>
      <c r="E40" s="39">
        <v>-15.1926521905709</v>
      </c>
      <c r="F40" s="30"/>
      <c r="G40" s="42">
        <v>57.222999999999999</v>
      </c>
      <c r="H40" s="33">
        <v>0.10560034682045297</v>
      </c>
      <c r="I40" s="39">
        <v>0.29270002629042202</v>
      </c>
    </row>
    <row r="41" spans="1:9" s="21" customFormat="1" ht="12" customHeight="1" x14ac:dyDescent="0.25">
      <c r="A41" s="20" t="s">
        <v>38</v>
      </c>
      <c r="B41" s="20"/>
      <c r="C41" s="44">
        <v>1659.027</v>
      </c>
      <c r="D41" s="33">
        <v>3.3406822448125277</v>
      </c>
      <c r="E41" s="39">
        <v>18.864138055057801</v>
      </c>
      <c r="F41" s="30"/>
      <c r="G41" s="42">
        <v>1383.9269999999999</v>
      </c>
      <c r="H41" s="33">
        <v>2.5539236176745193</v>
      </c>
      <c r="I41" s="39">
        <v>-20.8125841482806</v>
      </c>
    </row>
    <row r="42" spans="1:9" s="23" customFormat="1" ht="20.100000000000001" customHeight="1" x14ac:dyDescent="0.25">
      <c r="A42" s="26" t="s">
        <v>3</v>
      </c>
      <c r="B42" s="26"/>
      <c r="C42" s="23">
        <v>49661.322999999997</v>
      </c>
      <c r="D42" s="35">
        <v>100</v>
      </c>
      <c r="E42" s="41">
        <v>5.7622650667018203</v>
      </c>
      <c r="F42" s="32"/>
      <c r="G42" s="45">
        <v>54188.269</v>
      </c>
      <c r="H42" s="35">
        <v>100</v>
      </c>
      <c r="I42" s="41">
        <v>7.0864928629679698</v>
      </c>
    </row>
    <row r="43" spans="1:9" s="23" customFormat="1" ht="12" customHeight="1" x14ac:dyDescent="0.25"/>
    <row r="44" spans="1:9" ht="15.95" customHeight="1" x14ac:dyDescent="0.25">
      <c r="A44" s="27" t="s">
        <v>39</v>
      </c>
      <c r="B44" s="27"/>
      <c r="C44" s="27"/>
      <c r="D44" s="28"/>
      <c r="H44"/>
    </row>
    <row r="45" spans="1:9" ht="3.95" customHeight="1" x14ac:dyDescent="0.25">
      <c r="A45" s="4"/>
      <c r="B45" s="4"/>
      <c r="C45" s="4"/>
      <c r="D45" s="74"/>
      <c r="E45" s="4"/>
      <c r="F45" s="4"/>
      <c r="G45" s="4"/>
      <c r="H45" s="74"/>
      <c r="I45" s="4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ED74D-095A-43F5-8298-9A36DE695B35}">
  <dimension ref="A1:H45"/>
  <sheetViews>
    <sheetView zoomScaleNormal="100" workbookViewId="0">
      <selection activeCell="I1" sqref="I1"/>
    </sheetView>
  </sheetViews>
  <sheetFormatPr baseColWidth="10" defaultRowHeight="12.75" x14ac:dyDescent="0.25"/>
  <cols>
    <col min="1" max="1" width="26.3984375" customWidth="1"/>
    <col min="2" max="2" width="17" customWidth="1"/>
    <col min="3" max="3" width="16" style="2" customWidth="1"/>
    <col min="4" max="4" width="16" customWidth="1"/>
    <col min="5" max="5" width="11" customWidth="1"/>
    <col min="6" max="6" width="14.19921875" bestFit="1" customWidth="1"/>
    <col min="7" max="7" width="16" style="2" customWidth="1"/>
    <col min="8" max="8" width="16" customWidth="1"/>
  </cols>
  <sheetData>
    <row r="1" spans="1:8" ht="34.5" customHeight="1" x14ac:dyDescent="0.25">
      <c r="A1" s="29" t="s">
        <v>0</v>
      </c>
    </row>
    <row r="2" spans="1:8" ht="5.0999999999999996" customHeight="1" thickBot="1" x14ac:dyDescent="0.3">
      <c r="A2" s="37"/>
      <c r="B2" s="37"/>
      <c r="C2" s="38"/>
      <c r="D2" s="37"/>
      <c r="E2" s="37"/>
      <c r="F2" s="37"/>
      <c r="G2" s="38"/>
      <c r="H2" s="37"/>
    </row>
    <row r="3" spans="1:8" ht="39.950000000000003" customHeight="1" x14ac:dyDescent="0.25">
      <c r="A3" s="5" t="s">
        <v>95</v>
      </c>
      <c r="B3" s="3"/>
      <c r="C3" s="6"/>
      <c r="D3" s="7"/>
      <c r="E3" s="7"/>
      <c r="F3" s="7"/>
      <c r="G3" s="6"/>
      <c r="H3" s="7"/>
    </row>
    <row r="4" spans="1:8" ht="15" customHeight="1" x14ac:dyDescent="0.25">
      <c r="A4" s="5" t="s">
        <v>81</v>
      </c>
      <c r="B4" s="8"/>
      <c r="C4" s="6"/>
      <c r="D4" s="7"/>
      <c r="E4" s="7"/>
      <c r="F4" s="7"/>
      <c r="G4" s="6"/>
      <c r="H4" s="70" t="s">
        <v>82</v>
      </c>
    </row>
    <row r="5" spans="1:8" ht="15.95" customHeight="1" x14ac:dyDescent="0.25">
      <c r="A5" s="9"/>
      <c r="C5" s="10"/>
      <c r="D5" s="11"/>
      <c r="E5" s="11"/>
      <c r="F5" s="11"/>
      <c r="G5" s="10"/>
      <c r="H5" s="12" t="s">
        <v>3</v>
      </c>
    </row>
    <row r="6" spans="1:8" ht="3.95" customHeight="1" x14ac:dyDescent="0.25">
      <c r="A6" s="4"/>
      <c r="B6" s="13"/>
      <c r="C6" s="10"/>
      <c r="D6" s="11"/>
      <c r="E6" s="11"/>
      <c r="F6" s="11"/>
      <c r="G6" s="10"/>
      <c r="H6" s="11"/>
    </row>
    <row r="7" spans="1:8" ht="3.95" customHeight="1" x14ac:dyDescent="0.25">
      <c r="A7" s="14"/>
      <c r="B7" s="15"/>
      <c r="C7" s="16"/>
      <c r="D7" s="15"/>
      <c r="E7" s="15"/>
      <c r="F7" s="15"/>
      <c r="G7" s="16"/>
      <c r="H7" s="15"/>
    </row>
    <row r="8" spans="1:8" ht="12" customHeight="1" x14ac:dyDescent="0.25">
      <c r="B8" s="11"/>
      <c r="C8" s="10"/>
      <c r="D8" s="72" t="s">
        <v>94</v>
      </c>
      <c r="E8" s="11"/>
      <c r="F8" s="11"/>
      <c r="G8" s="10"/>
      <c r="H8" s="72" t="s">
        <v>96</v>
      </c>
    </row>
    <row r="9" spans="1:8" ht="3.95" customHeight="1" x14ac:dyDescent="0.25">
      <c r="A9" s="3"/>
      <c r="B9" s="13"/>
      <c r="C9" s="18"/>
      <c r="D9" s="13"/>
      <c r="E9" s="7"/>
      <c r="F9" s="13"/>
      <c r="G9" s="18"/>
      <c r="H9" s="13"/>
    </row>
    <row r="10" spans="1:8" ht="3.95" customHeight="1" x14ac:dyDescent="0.25">
      <c r="B10" s="11"/>
      <c r="C10" s="10"/>
      <c r="D10" s="11"/>
      <c r="E10" s="11"/>
      <c r="F10" s="11"/>
      <c r="G10" s="10"/>
      <c r="H10" s="11"/>
    </row>
    <row r="11" spans="1:8" ht="12" customHeight="1" x14ac:dyDescent="0.25">
      <c r="B11" s="17" t="s">
        <v>6</v>
      </c>
      <c r="C11" s="17" t="s">
        <v>7</v>
      </c>
      <c r="D11" s="17" t="s">
        <v>8</v>
      </c>
      <c r="E11" s="11"/>
      <c r="F11" s="17" t="s">
        <v>6</v>
      </c>
      <c r="G11" s="17" t="s">
        <v>7</v>
      </c>
      <c r="H11" s="17" t="s">
        <v>8</v>
      </c>
    </row>
    <row r="12" spans="1:8" ht="12" customHeight="1" x14ac:dyDescent="0.25">
      <c r="A12" s="3"/>
      <c r="B12" s="86" t="s">
        <v>9</v>
      </c>
      <c r="C12" s="17" t="s">
        <v>10</v>
      </c>
      <c r="D12" s="19" t="s">
        <v>11</v>
      </c>
      <c r="E12" s="11"/>
      <c r="F12" s="19" t="s">
        <v>9</v>
      </c>
      <c r="G12" s="17" t="s">
        <v>10</v>
      </c>
      <c r="H12" s="19" t="s">
        <v>11</v>
      </c>
    </row>
    <row r="13" spans="1:8" ht="3.95" customHeight="1" x14ac:dyDescent="0.25">
      <c r="A13" s="4"/>
      <c r="B13" s="13"/>
      <c r="C13" s="18"/>
      <c r="D13" s="13"/>
      <c r="E13" s="13"/>
      <c r="F13" s="13"/>
      <c r="G13" s="18"/>
      <c r="H13" s="13"/>
    </row>
    <row r="14" spans="1:8" ht="3.95" customHeight="1" x14ac:dyDescent="0.25">
      <c r="B14" s="11"/>
      <c r="C14" s="51"/>
      <c r="D14" s="11"/>
      <c r="E14" s="11"/>
      <c r="F14" s="11"/>
      <c r="G14" s="10"/>
      <c r="H14" s="11"/>
    </row>
    <row r="15" spans="1:8" s="21" customFormat="1" ht="20.100000000000001" customHeight="1" x14ac:dyDescent="0.25">
      <c r="A15" s="80" t="s">
        <v>12</v>
      </c>
      <c r="B15" s="21">
        <v>11167.074000000001</v>
      </c>
      <c r="C15" s="82">
        <v>16.701166528445878</v>
      </c>
      <c r="D15" s="75">
        <v>0.91</v>
      </c>
      <c r="E15" s="87"/>
      <c r="F15" s="21">
        <v>9139.7309999999998</v>
      </c>
      <c r="G15" s="82">
        <v>16.916405381640804</v>
      </c>
      <c r="H15" s="75">
        <v>3.71</v>
      </c>
    </row>
    <row r="16" spans="1:8" s="21" customFormat="1" ht="12" customHeight="1" x14ac:dyDescent="0.25">
      <c r="A16" s="80" t="s">
        <v>13</v>
      </c>
      <c r="B16" s="21">
        <v>7131.9030000000002</v>
      </c>
      <c r="C16" s="82">
        <v>10.666276561588358</v>
      </c>
      <c r="D16" s="75">
        <v>-3.2</v>
      </c>
      <c r="E16" s="87"/>
      <c r="F16" s="21">
        <v>5958.2079999999996</v>
      </c>
      <c r="G16" s="82">
        <v>11.027836801338605</v>
      </c>
      <c r="H16" s="75">
        <v>-1.78</v>
      </c>
    </row>
    <row r="17" spans="1:8" s="21" customFormat="1" ht="12" customHeight="1" x14ac:dyDescent="0.25">
      <c r="A17" s="85" t="s">
        <v>14</v>
      </c>
      <c r="B17" s="21">
        <v>6115.9530000000004</v>
      </c>
      <c r="C17" s="82">
        <v>9.1468498850413411</v>
      </c>
      <c r="D17" s="75">
        <v>-0.35</v>
      </c>
      <c r="E17" s="87"/>
      <c r="F17" s="21">
        <v>5185.4290000000001</v>
      </c>
      <c r="G17" s="82">
        <v>9.5975274372644339</v>
      </c>
      <c r="H17" s="75">
        <v>-1.68</v>
      </c>
    </row>
    <row r="18" spans="1:8" s="23" customFormat="1" ht="12" customHeight="1" x14ac:dyDescent="0.25">
      <c r="A18" s="84" t="s">
        <v>17</v>
      </c>
      <c r="B18" s="23">
        <v>5440.9849999999997</v>
      </c>
      <c r="C18" s="50">
        <v>8.1373864419431694</v>
      </c>
      <c r="D18" s="41">
        <v>-4.26</v>
      </c>
      <c r="E18" s="89"/>
      <c r="F18" s="23">
        <v>4358.3220000000001</v>
      </c>
      <c r="G18" s="50">
        <v>8.0666642963259534</v>
      </c>
      <c r="H18" s="41">
        <v>-1.25</v>
      </c>
    </row>
    <row r="19" spans="1:8" s="23" customFormat="1" ht="12" customHeight="1" x14ac:dyDescent="0.25">
      <c r="A19" s="80" t="s">
        <v>15</v>
      </c>
      <c r="B19" s="21">
        <v>4338.665</v>
      </c>
      <c r="C19" s="82">
        <v>6.488787185984406</v>
      </c>
      <c r="D19" s="75">
        <v>-0.05</v>
      </c>
      <c r="E19" s="87"/>
      <c r="F19" s="21">
        <v>3404.8139999999999</v>
      </c>
      <c r="G19" s="82">
        <v>6.3018500077393904</v>
      </c>
      <c r="H19" s="75">
        <v>4.67</v>
      </c>
    </row>
    <row r="20" spans="1:8" s="21" customFormat="1" ht="20.100000000000001" customHeight="1" x14ac:dyDescent="0.25">
      <c r="A20" s="80" t="s">
        <v>16</v>
      </c>
      <c r="B20" s="21">
        <v>3388.9470000000001</v>
      </c>
      <c r="C20" s="82">
        <v>5.0684152539042069</v>
      </c>
      <c r="D20" s="75">
        <v>-0.16</v>
      </c>
      <c r="E20" s="87"/>
      <c r="F20" s="21">
        <v>2581.2339999999999</v>
      </c>
      <c r="G20" s="82">
        <v>4.7775148665616323</v>
      </c>
      <c r="H20" s="75">
        <v>5.56</v>
      </c>
    </row>
    <row r="21" spans="1:8" s="21" customFormat="1" ht="12" customHeight="1" x14ac:dyDescent="0.25">
      <c r="A21" s="80" t="s">
        <v>21</v>
      </c>
      <c r="B21" s="21">
        <v>3140.857</v>
      </c>
      <c r="C21" s="82">
        <v>4.697378722397195</v>
      </c>
      <c r="D21" s="75">
        <v>2.75</v>
      </c>
      <c r="E21" s="87"/>
      <c r="F21" s="21">
        <v>2658.9810000000002</v>
      </c>
      <c r="G21" s="82">
        <v>4.9214140435950089</v>
      </c>
      <c r="H21" s="75">
        <v>-3.19</v>
      </c>
    </row>
    <row r="22" spans="1:8" s="21" customFormat="1" ht="12" customHeight="1" x14ac:dyDescent="0.25">
      <c r="A22" s="80" t="s">
        <v>19</v>
      </c>
      <c r="B22" s="21">
        <v>3092.4319999999998</v>
      </c>
      <c r="C22" s="82">
        <v>4.6249556338477689</v>
      </c>
      <c r="D22" s="75">
        <v>6.82</v>
      </c>
      <c r="E22" s="87"/>
      <c r="F22" s="21">
        <v>2381.9229999999998</v>
      </c>
      <c r="G22" s="82">
        <v>4.408617174384454</v>
      </c>
      <c r="H22" s="75">
        <v>4.38</v>
      </c>
    </row>
    <row r="23" spans="1:8" s="21" customFormat="1" ht="12" customHeight="1" x14ac:dyDescent="0.25">
      <c r="A23" s="80" t="s">
        <v>18</v>
      </c>
      <c r="B23" s="21">
        <v>3007.835</v>
      </c>
      <c r="C23" s="82">
        <v>4.4984347041210615</v>
      </c>
      <c r="D23" s="75">
        <v>1.03</v>
      </c>
      <c r="E23" s="87"/>
      <c r="F23" s="21">
        <v>2827.3829999999998</v>
      </c>
      <c r="G23" s="82">
        <v>5.2331033590769485</v>
      </c>
      <c r="H23" s="75">
        <v>3.17</v>
      </c>
    </row>
    <row r="24" spans="1:8" s="21" customFormat="1" ht="12" customHeight="1" x14ac:dyDescent="0.25">
      <c r="A24" s="85" t="s">
        <v>40</v>
      </c>
      <c r="B24" s="21">
        <v>2532.3049999999998</v>
      </c>
      <c r="C24" s="82">
        <v>3.7872452090687436</v>
      </c>
      <c r="D24" s="75">
        <v>5.1100000000000003</v>
      </c>
      <c r="E24" s="87"/>
      <c r="F24" s="21">
        <v>2104.7489999999998</v>
      </c>
      <c r="G24" s="82">
        <v>3.8956056048698908</v>
      </c>
      <c r="H24" s="75">
        <v>7.68</v>
      </c>
    </row>
    <row r="25" spans="1:8" s="21" customFormat="1" ht="20.100000000000001" customHeight="1" x14ac:dyDescent="0.25">
      <c r="A25" s="80" t="s">
        <v>22</v>
      </c>
      <c r="B25" s="21">
        <v>2490.1489999999999</v>
      </c>
      <c r="C25" s="82">
        <v>3.7241978632579107</v>
      </c>
      <c r="D25" s="75">
        <v>3.4</v>
      </c>
      <c r="E25" s="87"/>
      <c r="F25" s="21">
        <v>1722.6179999999999</v>
      </c>
      <c r="G25" s="82">
        <v>3.1883328301140721</v>
      </c>
      <c r="H25" s="75">
        <v>-9.3699999999999992</v>
      </c>
    </row>
    <row r="26" spans="1:8" s="21" customFormat="1" ht="12" customHeight="1" x14ac:dyDescent="0.25">
      <c r="A26" s="80" t="s">
        <v>23</v>
      </c>
      <c r="B26" s="21">
        <v>2206.6289999999999</v>
      </c>
      <c r="C26" s="82">
        <v>3.3001732052190209</v>
      </c>
      <c r="D26" s="75">
        <v>1.82</v>
      </c>
      <c r="E26" s="87"/>
      <c r="F26" s="22">
        <v>1504.0450000000001</v>
      </c>
      <c r="G26" s="82">
        <v>2.7837837822830829</v>
      </c>
      <c r="H26" s="75">
        <v>-2.4500000000000002</v>
      </c>
    </row>
    <row r="27" spans="1:8" s="21" customFormat="1" ht="12" customHeight="1" x14ac:dyDescent="0.25">
      <c r="A27" s="80" t="s">
        <v>27</v>
      </c>
      <c r="B27" s="21">
        <v>1936.921</v>
      </c>
      <c r="C27" s="82">
        <v>2.8968053917654628</v>
      </c>
      <c r="D27" s="75">
        <v>-4.91</v>
      </c>
      <c r="E27" s="87"/>
      <c r="F27" s="21">
        <v>1520.165</v>
      </c>
      <c r="G27" s="82">
        <v>2.8136197210817242</v>
      </c>
      <c r="H27" s="75">
        <v>7.02</v>
      </c>
    </row>
    <row r="28" spans="1:8" s="21" customFormat="1" ht="12" customHeight="1" x14ac:dyDescent="0.25">
      <c r="A28" s="80" t="s">
        <v>25</v>
      </c>
      <c r="B28" s="21">
        <v>1896.748</v>
      </c>
      <c r="C28" s="82">
        <v>2.8367237658223328</v>
      </c>
      <c r="D28" s="75">
        <v>-0.16</v>
      </c>
      <c r="E28" s="87"/>
      <c r="F28" s="21">
        <v>1425.056</v>
      </c>
      <c r="G28" s="82">
        <v>2.637585831305048</v>
      </c>
      <c r="H28" s="75">
        <v>2.93</v>
      </c>
    </row>
    <row r="29" spans="1:8" s="21" customFormat="1" ht="12" customHeight="1" x14ac:dyDescent="0.25">
      <c r="A29" s="80" t="s">
        <v>24</v>
      </c>
      <c r="B29" s="21">
        <v>1538.35</v>
      </c>
      <c r="C29" s="82">
        <v>2.3007136452247665</v>
      </c>
      <c r="D29" s="75">
        <v>7.27</v>
      </c>
      <c r="E29" s="87"/>
      <c r="F29" s="21">
        <v>982.37599999999998</v>
      </c>
      <c r="G29" s="82">
        <v>1.8182450504500367</v>
      </c>
      <c r="H29" s="75">
        <v>-10.54</v>
      </c>
    </row>
    <row r="30" spans="1:8" s="21" customFormat="1" ht="20.100000000000001" customHeight="1" x14ac:dyDescent="0.25">
      <c r="A30" s="80" t="s">
        <v>28</v>
      </c>
      <c r="B30" s="21">
        <v>1154.8879999999999</v>
      </c>
      <c r="C30" s="82">
        <v>1.7272185005404104</v>
      </c>
      <c r="D30" s="75">
        <v>5.14</v>
      </c>
      <c r="E30" s="87"/>
      <c r="F30" s="21">
        <v>885.26800000000003</v>
      </c>
      <c r="G30" s="82">
        <v>1.6385112821585657</v>
      </c>
      <c r="H30" s="75">
        <v>1.97</v>
      </c>
    </row>
    <row r="31" spans="1:8" s="21" customFormat="1" ht="12" customHeight="1" x14ac:dyDescent="0.25">
      <c r="A31" s="80" t="s">
        <v>26</v>
      </c>
      <c r="B31" s="21">
        <v>984.11900000000003</v>
      </c>
      <c r="C31" s="82">
        <v>1.4718211147170357</v>
      </c>
      <c r="D31" s="75">
        <v>-3.86</v>
      </c>
      <c r="E31" s="87"/>
      <c r="F31" s="21">
        <v>745.64300000000003</v>
      </c>
      <c r="G31" s="82">
        <v>1.380084299853332</v>
      </c>
      <c r="H31" s="75">
        <v>6.45</v>
      </c>
    </row>
    <row r="32" spans="1:8" s="21" customFormat="1" ht="12" customHeight="1" x14ac:dyDescent="0.25">
      <c r="A32" s="80" t="s">
        <v>29</v>
      </c>
      <c r="B32" s="21">
        <v>770.33699999999999</v>
      </c>
      <c r="C32" s="82">
        <v>1.1520946776231098</v>
      </c>
      <c r="D32" s="75">
        <v>-5.36</v>
      </c>
      <c r="E32" s="87"/>
      <c r="F32" s="21">
        <v>756.31100000000004</v>
      </c>
      <c r="G32" s="82">
        <v>1.3998293243635</v>
      </c>
      <c r="H32" s="75">
        <v>17.829999999999998</v>
      </c>
    </row>
    <row r="33" spans="1:8" s="21" customFormat="1" ht="12" customHeight="1" x14ac:dyDescent="0.25">
      <c r="A33" s="80" t="s">
        <v>30</v>
      </c>
      <c r="B33" s="21">
        <v>522.70000000000005</v>
      </c>
      <c r="C33" s="82">
        <v>0.78173564036726728</v>
      </c>
      <c r="D33" s="75">
        <v>-0.31</v>
      </c>
      <c r="E33" s="87"/>
      <c r="F33" s="21">
        <v>402.22500000000002</v>
      </c>
      <c r="G33" s="82">
        <v>0.74446404983149639</v>
      </c>
      <c r="H33" s="75">
        <v>21.82</v>
      </c>
    </row>
    <row r="34" spans="1:8" s="21" customFormat="1" ht="12" customHeight="1" x14ac:dyDescent="0.25">
      <c r="A34" s="80" t="s">
        <v>31</v>
      </c>
      <c r="B34" s="21">
        <v>484.25</v>
      </c>
      <c r="C34" s="82">
        <v>0.72423088549425896</v>
      </c>
      <c r="D34" s="75">
        <v>10.25</v>
      </c>
      <c r="E34" s="87"/>
      <c r="F34" s="21">
        <v>400.517</v>
      </c>
      <c r="G34" s="82">
        <v>0.741302772941417</v>
      </c>
      <c r="H34" s="75">
        <v>8.68</v>
      </c>
    </row>
    <row r="35" spans="1:8" s="21" customFormat="1" ht="20.100000000000001" customHeight="1" x14ac:dyDescent="0.25">
      <c r="A35" s="80" t="s">
        <v>32</v>
      </c>
      <c r="B35" s="21">
        <v>414.47899999999998</v>
      </c>
      <c r="C35" s="82">
        <v>0.61988331066344848</v>
      </c>
      <c r="D35" s="75">
        <v>-5.85</v>
      </c>
      <c r="E35" s="87"/>
      <c r="F35" s="21">
        <v>298.947</v>
      </c>
      <c r="G35" s="82">
        <v>0.55331044640431681</v>
      </c>
      <c r="H35" s="75">
        <v>13.36</v>
      </c>
    </row>
    <row r="36" spans="1:8" s="21" customFormat="1" ht="12" customHeight="1" x14ac:dyDescent="0.25">
      <c r="A36" s="80" t="s">
        <v>86</v>
      </c>
      <c r="B36" s="21">
        <v>402.97199999999998</v>
      </c>
      <c r="C36" s="82">
        <v>0.6026737602259008</v>
      </c>
      <c r="D36" s="75">
        <v>10.53</v>
      </c>
      <c r="E36" s="87"/>
      <c r="F36" s="21">
        <v>251.626</v>
      </c>
      <c r="G36" s="82">
        <v>0.46572567842103324</v>
      </c>
      <c r="H36" s="75">
        <v>-4.49</v>
      </c>
    </row>
    <row r="37" spans="1:8" s="21" customFormat="1" ht="12" customHeight="1" x14ac:dyDescent="0.25">
      <c r="A37" s="80" t="s">
        <v>36</v>
      </c>
      <c r="B37" s="21">
        <v>375.11500000000001</v>
      </c>
      <c r="C37" s="82">
        <v>0.56101160270971384</v>
      </c>
      <c r="D37" s="75">
        <v>2.63</v>
      </c>
      <c r="E37" s="87"/>
      <c r="F37" s="21">
        <v>301.79899999999998</v>
      </c>
      <c r="G37" s="82">
        <v>0.55858911249946108</v>
      </c>
      <c r="H37" s="75">
        <v>9.14</v>
      </c>
    </row>
    <row r="38" spans="1:8" s="21" customFormat="1" ht="12" customHeight="1" x14ac:dyDescent="0.25">
      <c r="A38" s="80" t="s">
        <v>33</v>
      </c>
      <c r="B38" s="21">
        <v>332.88200000000001</v>
      </c>
      <c r="C38" s="82">
        <v>0.49784909783190479</v>
      </c>
      <c r="D38" s="75">
        <v>-10.55</v>
      </c>
      <c r="E38" s="87"/>
      <c r="F38" s="21">
        <v>243.04499999999999</v>
      </c>
      <c r="G38" s="82">
        <v>0.44984340851835669</v>
      </c>
      <c r="H38" s="75">
        <v>-7.95</v>
      </c>
    </row>
    <row r="39" spans="1:8" s="23" customFormat="1" ht="12" customHeight="1" x14ac:dyDescent="0.25">
      <c r="A39" s="80" t="s">
        <v>35</v>
      </c>
      <c r="B39" s="21">
        <v>309.37799999999999</v>
      </c>
      <c r="C39" s="82">
        <v>0.4626971665305995</v>
      </c>
      <c r="D39" s="75">
        <v>-17.8</v>
      </c>
      <c r="E39" s="87"/>
      <c r="F39" s="21">
        <v>268.529</v>
      </c>
      <c r="G39" s="82">
        <v>0.49701084427174314</v>
      </c>
      <c r="H39" s="75">
        <v>-1.0900000000000001</v>
      </c>
    </row>
    <row r="40" spans="1:8" s="21" customFormat="1" ht="20.100000000000001" customHeight="1" x14ac:dyDescent="0.25">
      <c r="A40" s="80" t="s">
        <v>87</v>
      </c>
      <c r="B40" s="21">
        <v>159.68100000000001</v>
      </c>
      <c r="C40" s="82">
        <v>0.23881448017885137</v>
      </c>
      <c r="D40" s="75">
        <v>3.86</v>
      </c>
      <c r="E40" s="87"/>
      <c r="F40" s="21">
        <v>95.882999999999996</v>
      </c>
      <c r="G40" s="82">
        <v>0.17746645904653705</v>
      </c>
      <c r="H40" s="75">
        <v>5.86</v>
      </c>
    </row>
    <row r="41" spans="1:8" s="21" customFormat="1" ht="12" customHeight="1" x14ac:dyDescent="0.25">
      <c r="A41" s="54" t="s">
        <v>38</v>
      </c>
      <c r="B41" s="21">
        <v>1527.482</v>
      </c>
      <c r="C41" s="82">
        <v>2.2844597654858889</v>
      </c>
      <c r="D41" s="75">
        <v>3.43</v>
      </c>
      <c r="E41" s="87"/>
      <c r="F41" s="21">
        <v>1623.9749999999999</v>
      </c>
      <c r="G41" s="82">
        <v>3.0057579845238469</v>
      </c>
      <c r="H41" s="75">
        <v>4</v>
      </c>
    </row>
    <row r="42" spans="1:8" s="23" customFormat="1" ht="20.100000000000001" customHeight="1" x14ac:dyDescent="0.25">
      <c r="A42" s="26" t="s">
        <v>3</v>
      </c>
      <c r="B42" s="23">
        <v>66864.035999999993</v>
      </c>
      <c r="C42" s="50">
        <v>100</v>
      </c>
      <c r="D42" s="41">
        <v>0.21</v>
      </c>
      <c r="E42" s="87"/>
      <c r="F42" s="23">
        <v>54028.800999999999</v>
      </c>
      <c r="G42" s="50">
        <v>100</v>
      </c>
      <c r="H42" s="41">
        <v>1.49</v>
      </c>
    </row>
    <row r="43" spans="1:8" s="23" customFormat="1" ht="12" customHeight="1" x14ac:dyDescent="0.25">
      <c r="B43" s="76"/>
    </row>
    <row r="44" spans="1:8" ht="17.25" customHeight="1" x14ac:dyDescent="0.25">
      <c r="A44" s="27" t="s">
        <v>39</v>
      </c>
      <c r="B44" s="27"/>
      <c r="C44" s="28"/>
      <c r="G44"/>
      <c r="H44" s="79" t="s">
        <v>115</v>
      </c>
    </row>
    <row r="45" spans="1:8" ht="3.95" customHeight="1" x14ac:dyDescent="0.25">
      <c r="A45" s="4"/>
      <c r="B45" s="4"/>
      <c r="C45" s="74"/>
      <c r="D45" s="4"/>
      <c r="E45" s="4"/>
      <c r="F45" s="4"/>
      <c r="G45" s="74"/>
      <c r="H45" s="4"/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DBB7A-9720-4A88-B6D7-C8DF428AD7C1}">
  <dimension ref="A1:I45"/>
  <sheetViews>
    <sheetView workbookViewId="0">
      <selection activeCell="J1" sqref="J1"/>
    </sheetView>
  </sheetViews>
  <sheetFormatPr baseColWidth="10" defaultRowHeight="12.75" x14ac:dyDescent="0.25"/>
  <cols>
    <col min="1" max="1" width="9" customWidth="1"/>
    <col min="2" max="2" width="32.796875" customWidth="1"/>
    <col min="3" max="3" width="10" customWidth="1"/>
    <col min="4" max="4" width="16" style="2" customWidth="1"/>
    <col min="5" max="5" width="16" customWidth="1"/>
    <col min="6" max="6" width="11" customWidth="1"/>
    <col min="7" max="7" width="10" customWidth="1"/>
    <col min="8" max="8" width="16" style="2" customWidth="1"/>
    <col min="9" max="9" width="16" customWidth="1"/>
  </cols>
  <sheetData>
    <row r="1" spans="1:9" ht="34.5" customHeight="1" x14ac:dyDescent="0.25">
      <c r="A1" s="29" t="s">
        <v>0</v>
      </c>
      <c r="B1" s="1"/>
    </row>
    <row r="2" spans="1:9" ht="5.0999999999999996" customHeight="1" thickBot="1" x14ac:dyDescent="0.3">
      <c r="A2" s="37"/>
      <c r="B2" s="37"/>
      <c r="C2" s="37"/>
      <c r="D2" s="38"/>
      <c r="E2" s="37"/>
      <c r="F2" s="37"/>
      <c r="G2" s="37"/>
      <c r="H2" s="38"/>
      <c r="I2" s="37"/>
    </row>
    <row r="3" spans="1:9" s="3" customFormat="1" ht="39.950000000000003" customHeight="1" x14ac:dyDescent="0.25">
      <c r="A3" s="5" t="s">
        <v>1</v>
      </c>
      <c r="D3" s="6"/>
      <c r="E3" s="7"/>
      <c r="F3" s="7"/>
      <c r="G3" s="7"/>
      <c r="H3" s="6"/>
      <c r="I3" s="7"/>
    </row>
    <row r="4" spans="1:9" s="3" customFormat="1" ht="15" customHeight="1" x14ac:dyDescent="0.25">
      <c r="A4" s="5" t="s">
        <v>67</v>
      </c>
      <c r="C4" s="8"/>
      <c r="D4" s="6"/>
      <c r="E4" s="7"/>
      <c r="F4" s="7"/>
      <c r="G4" s="7"/>
      <c r="H4" s="6"/>
      <c r="I4" s="70" t="s">
        <v>82</v>
      </c>
    </row>
    <row r="5" spans="1:9" ht="15.95" customHeight="1" x14ac:dyDescent="0.25">
      <c r="A5" s="9" t="s">
        <v>2</v>
      </c>
      <c r="B5" s="9"/>
      <c r="D5" s="10"/>
      <c r="E5" s="11"/>
      <c r="F5" s="11"/>
      <c r="G5" s="11"/>
      <c r="H5" s="10"/>
      <c r="I5" s="12" t="s">
        <v>3</v>
      </c>
    </row>
    <row r="6" spans="1:9" ht="3.95" customHeight="1" x14ac:dyDescent="0.25">
      <c r="A6" s="4"/>
      <c r="B6" s="4"/>
      <c r="C6" s="13"/>
      <c r="D6" s="10"/>
      <c r="E6" s="11"/>
      <c r="F6" s="11"/>
      <c r="G6" s="11"/>
      <c r="H6" s="10"/>
      <c r="I6" s="11"/>
    </row>
    <row r="7" spans="1:9" ht="3.95" customHeight="1" x14ac:dyDescent="0.25">
      <c r="A7" s="14"/>
      <c r="B7" s="14"/>
      <c r="C7" s="15"/>
      <c r="D7" s="16"/>
      <c r="E7" s="15"/>
      <c r="F7" s="15"/>
      <c r="G7" s="15"/>
      <c r="H7" s="16"/>
      <c r="I7" s="15"/>
    </row>
    <row r="8" spans="1:9" ht="12" customHeight="1" x14ac:dyDescent="0.25">
      <c r="C8" s="11"/>
      <c r="D8" s="10"/>
      <c r="E8" s="17" t="s">
        <v>4</v>
      </c>
      <c r="F8" s="11"/>
      <c r="G8" s="11"/>
      <c r="H8" s="10"/>
      <c r="I8" s="17" t="s">
        <v>5</v>
      </c>
    </row>
    <row r="9" spans="1:9" ht="3.95" customHeight="1" x14ac:dyDescent="0.25">
      <c r="A9" s="3"/>
      <c r="B9" s="3"/>
      <c r="C9" s="13"/>
      <c r="D9" s="18"/>
      <c r="E9" s="13"/>
      <c r="F9" s="7"/>
      <c r="G9" s="13"/>
      <c r="H9" s="18"/>
      <c r="I9" s="13"/>
    </row>
    <row r="10" spans="1:9" ht="3.95" customHeight="1" x14ac:dyDescent="0.25">
      <c r="C10" s="11"/>
      <c r="D10" s="10"/>
      <c r="E10" s="11"/>
      <c r="F10" s="11"/>
      <c r="G10" s="11"/>
      <c r="H10" s="10"/>
      <c r="I10" s="11"/>
    </row>
    <row r="11" spans="1:9" ht="12" customHeight="1" x14ac:dyDescent="0.25">
      <c r="C11" s="17" t="s">
        <v>6</v>
      </c>
      <c r="D11" s="17" t="s">
        <v>7</v>
      </c>
      <c r="E11" s="17" t="s">
        <v>8</v>
      </c>
      <c r="F11" s="11"/>
      <c r="G11" s="17" t="s">
        <v>6</v>
      </c>
      <c r="H11" s="17" t="s">
        <v>7</v>
      </c>
      <c r="I11" s="17" t="s">
        <v>8</v>
      </c>
    </row>
    <row r="12" spans="1:9" ht="12" customHeight="1" x14ac:dyDescent="0.25">
      <c r="C12" s="19" t="s">
        <v>9</v>
      </c>
      <c r="D12" s="17" t="s">
        <v>10</v>
      </c>
      <c r="E12" s="19" t="s">
        <v>11</v>
      </c>
      <c r="F12" s="11"/>
      <c r="G12" s="19" t="s">
        <v>9</v>
      </c>
      <c r="H12" s="17" t="s">
        <v>10</v>
      </c>
      <c r="I12" s="19" t="s">
        <v>11</v>
      </c>
    </row>
    <row r="13" spans="1:9" ht="3.95" customHeight="1" x14ac:dyDescent="0.25">
      <c r="A13" s="4"/>
      <c r="B13" s="4"/>
      <c r="C13" s="13"/>
      <c r="D13" s="18"/>
      <c r="E13" s="13"/>
      <c r="F13" s="13"/>
      <c r="G13" s="13"/>
      <c r="H13" s="18"/>
      <c r="I13" s="13"/>
    </row>
    <row r="14" spans="1:9" ht="3.95" customHeight="1" x14ac:dyDescent="0.25">
      <c r="C14" s="11"/>
      <c r="D14" s="10"/>
      <c r="E14" s="11"/>
      <c r="F14" s="11"/>
      <c r="G14" s="11"/>
      <c r="H14" s="10"/>
      <c r="I14" s="11"/>
    </row>
    <row r="15" spans="1:9" s="21" customFormat="1" ht="20.100000000000001" customHeight="1" x14ac:dyDescent="0.25">
      <c r="A15" s="20" t="s">
        <v>12</v>
      </c>
      <c r="B15" s="20"/>
      <c r="C15" s="42">
        <v>9187</v>
      </c>
      <c r="D15" s="33">
        <v>19.5</v>
      </c>
      <c r="E15" s="39">
        <v>10.7</v>
      </c>
      <c r="F15" s="30"/>
      <c r="G15" s="42">
        <v>9052</v>
      </c>
      <c r="H15" s="33">
        <v>17.899999999999999</v>
      </c>
      <c r="I15" s="39">
        <v>7.8</v>
      </c>
    </row>
    <row r="16" spans="1:9" s="21" customFormat="1" ht="12" customHeight="1" x14ac:dyDescent="0.25">
      <c r="A16" s="20" t="s">
        <v>13</v>
      </c>
      <c r="B16" s="20"/>
      <c r="C16" s="42">
        <v>4957</v>
      </c>
      <c r="D16" s="33">
        <v>10.5</v>
      </c>
      <c r="E16" s="39">
        <v>-6.2</v>
      </c>
      <c r="F16" s="30"/>
      <c r="G16" s="42">
        <v>6017</v>
      </c>
      <c r="H16" s="33">
        <v>11.9</v>
      </c>
      <c r="I16" s="39">
        <v>14.6</v>
      </c>
    </row>
    <row r="17" spans="1:9" s="21" customFormat="1" ht="12" customHeight="1" x14ac:dyDescent="0.25">
      <c r="A17" s="20" t="s">
        <v>14</v>
      </c>
      <c r="B17" s="20"/>
      <c r="C17" s="42">
        <v>3351</v>
      </c>
      <c r="D17" s="33">
        <v>7.1</v>
      </c>
      <c r="E17" s="39">
        <v>5.8</v>
      </c>
      <c r="F17" s="30"/>
      <c r="G17" s="42">
        <v>4037</v>
      </c>
      <c r="H17" s="33">
        <v>8</v>
      </c>
      <c r="I17" s="39">
        <v>14.2</v>
      </c>
    </row>
    <row r="18" spans="1:9" s="21" customFormat="1" ht="12" customHeight="1" x14ac:dyDescent="0.25">
      <c r="A18" s="20" t="s">
        <v>15</v>
      </c>
      <c r="B18" s="20"/>
      <c r="C18" s="21">
        <v>3298</v>
      </c>
      <c r="D18" s="33">
        <v>7</v>
      </c>
      <c r="E18" s="39">
        <v>12</v>
      </c>
      <c r="F18" s="30"/>
      <c r="G18" s="42">
        <v>3697</v>
      </c>
      <c r="H18" s="33">
        <v>7.3</v>
      </c>
      <c r="I18" s="39">
        <v>8.9</v>
      </c>
    </row>
    <row r="19" spans="1:9" s="22" customFormat="1" ht="12" customHeight="1" x14ac:dyDescent="0.25">
      <c r="A19" s="20" t="s">
        <v>16</v>
      </c>
      <c r="B19" s="20"/>
      <c r="C19" s="42">
        <v>2491</v>
      </c>
      <c r="D19" s="33">
        <v>5.3</v>
      </c>
      <c r="E19" s="39">
        <v>5.4</v>
      </c>
      <c r="F19" s="30"/>
      <c r="G19" s="42">
        <v>2686</v>
      </c>
      <c r="H19" s="33">
        <v>5.3</v>
      </c>
      <c r="I19" s="39">
        <v>14.9</v>
      </c>
    </row>
    <row r="20" spans="1:9" s="25" customFormat="1" ht="20.100000000000001" customHeight="1" x14ac:dyDescent="0.25">
      <c r="A20" s="23" t="s">
        <v>17</v>
      </c>
      <c r="B20" s="24"/>
      <c r="C20" s="43">
        <v>2484</v>
      </c>
      <c r="D20" s="34">
        <v>5.3</v>
      </c>
      <c r="E20" s="40">
        <v>-9.6999999999999993</v>
      </c>
      <c r="F20" s="31"/>
      <c r="G20" s="45">
        <v>2694</v>
      </c>
      <c r="H20" s="34">
        <v>5.3</v>
      </c>
      <c r="I20" s="40">
        <v>-0.5</v>
      </c>
    </row>
    <row r="21" spans="1:9" s="21" customFormat="1" ht="12" customHeight="1" x14ac:dyDescent="0.25">
      <c r="A21" s="20" t="s">
        <v>18</v>
      </c>
      <c r="B21" s="20"/>
      <c r="C21" s="42">
        <v>2196</v>
      </c>
      <c r="D21" s="33">
        <v>4.7</v>
      </c>
      <c r="E21" s="39">
        <v>17.5</v>
      </c>
      <c r="F21" s="30"/>
      <c r="G21" s="42">
        <v>3155</v>
      </c>
      <c r="H21" s="33">
        <v>6.2</v>
      </c>
      <c r="I21" s="39">
        <v>21.3</v>
      </c>
    </row>
    <row r="22" spans="1:9" s="21" customFormat="1" ht="12" customHeight="1" x14ac:dyDescent="0.25">
      <c r="A22" s="20" t="s">
        <v>19</v>
      </c>
      <c r="B22" s="20"/>
      <c r="C22" s="42">
        <v>2183</v>
      </c>
      <c r="D22" s="33">
        <v>4.5999999999999996</v>
      </c>
      <c r="E22" s="39">
        <v>13.7</v>
      </c>
      <c r="F22" s="30"/>
      <c r="G22" s="42">
        <v>1969</v>
      </c>
      <c r="H22" s="33">
        <v>3.9</v>
      </c>
      <c r="I22" s="39">
        <v>6.9</v>
      </c>
    </row>
    <row r="23" spans="1:9" s="21" customFormat="1" ht="12" customHeight="1" x14ac:dyDescent="0.25">
      <c r="A23" s="20" t="s">
        <v>20</v>
      </c>
      <c r="B23" s="20"/>
      <c r="C23" s="42">
        <v>2075</v>
      </c>
      <c r="D23" s="33">
        <v>4.4000000000000004</v>
      </c>
      <c r="E23" s="39">
        <v>-0.7</v>
      </c>
      <c r="F23" s="30"/>
      <c r="G23" s="42">
        <v>1859</v>
      </c>
      <c r="H23" s="33">
        <v>3.7</v>
      </c>
      <c r="I23" s="39">
        <v>-10.199999999999999</v>
      </c>
    </row>
    <row r="24" spans="1:9" s="21" customFormat="1" ht="12" customHeight="1" x14ac:dyDescent="0.25">
      <c r="A24" s="20" t="s">
        <v>21</v>
      </c>
      <c r="B24" s="20"/>
      <c r="C24" s="42">
        <v>1842</v>
      </c>
      <c r="D24" s="33">
        <v>3.9</v>
      </c>
      <c r="E24" s="39">
        <v>3</v>
      </c>
      <c r="F24" s="30"/>
      <c r="G24" s="42">
        <v>1787</v>
      </c>
      <c r="H24" s="33">
        <v>3.5</v>
      </c>
      <c r="I24" s="39">
        <v>10.6</v>
      </c>
    </row>
    <row r="25" spans="1:9" s="21" customFormat="1" ht="20.100000000000001" customHeight="1" x14ac:dyDescent="0.25">
      <c r="A25" s="20" t="s">
        <v>22</v>
      </c>
      <c r="B25" s="20"/>
      <c r="C25" s="42">
        <v>1489</v>
      </c>
      <c r="D25" s="33">
        <v>3.2</v>
      </c>
      <c r="E25" s="39">
        <v>0.3</v>
      </c>
      <c r="F25" s="30"/>
      <c r="G25" s="42">
        <v>1580</v>
      </c>
      <c r="H25" s="33">
        <v>3.1</v>
      </c>
      <c r="I25" s="39">
        <v>6</v>
      </c>
    </row>
    <row r="26" spans="1:9" s="21" customFormat="1" ht="12" customHeight="1" x14ac:dyDescent="0.25">
      <c r="A26" s="20" t="s">
        <v>23</v>
      </c>
      <c r="B26" s="20"/>
      <c r="C26" s="42">
        <v>1475</v>
      </c>
      <c r="D26" s="33">
        <v>3.1</v>
      </c>
      <c r="E26" s="39">
        <v>8.8000000000000007</v>
      </c>
      <c r="F26" s="30"/>
      <c r="G26" s="42">
        <v>1593</v>
      </c>
      <c r="H26" s="33">
        <v>3.1</v>
      </c>
      <c r="I26" s="39">
        <v>-1.1000000000000001</v>
      </c>
    </row>
    <row r="27" spans="1:9" s="21" customFormat="1" ht="12" customHeight="1" x14ac:dyDescent="0.25">
      <c r="A27" s="20" t="s">
        <v>24</v>
      </c>
      <c r="B27" s="20"/>
      <c r="C27" s="44">
        <v>1317</v>
      </c>
      <c r="D27" s="33">
        <v>2.8</v>
      </c>
      <c r="E27" s="39">
        <v>7.5</v>
      </c>
      <c r="F27" s="30"/>
      <c r="G27" s="42">
        <v>1065</v>
      </c>
      <c r="H27" s="33">
        <v>2.1</v>
      </c>
      <c r="I27" s="39">
        <v>-4.2</v>
      </c>
    </row>
    <row r="28" spans="1:9" s="21" customFormat="1" ht="12" customHeight="1" x14ac:dyDescent="0.25">
      <c r="A28" s="20" t="s">
        <v>25</v>
      </c>
      <c r="B28" s="20"/>
      <c r="C28" s="42">
        <v>1233</v>
      </c>
      <c r="D28" s="33">
        <v>2.6</v>
      </c>
      <c r="E28" s="39">
        <v>8.9</v>
      </c>
      <c r="F28" s="30"/>
      <c r="G28" s="42">
        <v>1489</v>
      </c>
      <c r="H28" s="33">
        <v>2.9</v>
      </c>
      <c r="I28" s="39">
        <v>31.2</v>
      </c>
    </row>
    <row r="29" spans="1:9" s="21" customFormat="1" ht="12" customHeight="1" x14ac:dyDescent="0.25">
      <c r="A29" s="20" t="s">
        <v>26</v>
      </c>
      <c r="B29" s="20"/>
      <c r="C29" s="42">
        <v>1070</v>
      </c>
      <c r="D29" s="33">
        <v>2.2999999999999998</v>
      </c>
      <c r="E29" s="39">
        <v>1.4</v>
      </c>
      <c r="F29" s="30"/>
      <c r="G29" s="42">
        <v>993</v>
      </c>
      <c r="H29" s="33">
        <v>2</v>
      </c>
      <c r="I29" s="39">
        <v>-2.9</v>
      </c>
    </row>
    <row r="30" spans="1:9" s="21" customFormat="1" ht="20.100000000000001" customHeight="1" x14ac:dyDescent="0.25">
      <c r="A30" s="20" t="s">
        <v>27</v>
      </c>
      <c r="B30" s="20"/>
      <c r="C30" s="44">
        <v>1050</v>
      </c>
      <c r="D30" s="33">
        <v>2.2000000000000002</v>
      </c>
      <c r="E30" s="39">
        <v>-0.8</v>
      </c>
      <c r="F30" s="30"/>
      <c r="G30" s="42">
        <v>1018</v>
      </c>
      <c r="H30" s="33">
        <v>2</v>
      </c>
      <c r="I30" s="39">
        <v>5.5</v>
      </c>
    </row>
    <row r="31" spans="1:9" s="21" customFormat="1" ht="12" customHeight="1" x14ac:dyDescent="0.25">
      <c r="A31" s="20" t="s">
        <v>28</v>
      </c>
      <c r="B31" s="20"/>
      <c r="C31" s="42">
        <v>913</v>
      </c>
      <c r="D31" s="33">
        <v>1.9</v>
      </c>
      <c r="E31" s="39">
        <v>14.4</v>
      </c>
      <c r="F31" s="30"/>
      <c r="G31" s="44">
        <v>1131</v>
      </c>
      <c r="H31" s="36">
        <v>2.2000000000000002</v>
      </c>
      <c r="I31" s="39">
        <v>7</v>
      </c>
    </row>
    <row r="32" spans="1:9" s="21" customFormat="1" ht="12" customHeight="1" x14ac:dyDescent="0.25">
      <c r="A32" s="20" t="s">
        <v>29</v>
      </c>
      <c r="B32" s="20"/>
      <c r="C32" s="42">
        <v>759</v>
      </c>
      <c r="D32" s="33">
        <v>1.6</v>
      </c>
      <c r="E32" s="39">
        <v>10.3</v>
      </c>
      <c r="F32" s="30"/>
      <c r="G32" s="42">
        <v>791</v>
      </c>
      <c r="H32" s="33">
        <v>1.6</v>
      </c>
      <c r="I32" s="39">
        <v>4.3</v>
      </c>
    </row>
    <row r="33" spans="1:9" s="21" customFormat="1" ht="12" customHeight="1" x14ac:dyDescent="0.25">
      <c r="A33" s="20" t="s">
        <v>30</v>
      </c>
      <c r="B33" s="20"/>
      <c r="C33" s="42">
        <v>426</v>
      </c>
      <c r="D33" s="33">
        <v>0.9</v>
      </c>
      <c r="E33" s="39">
        <v>0.6</v>
      </c>
      <c r="F33" s="30"/>
      <c r="G33" s="42">
        <v>342</v>
      </c>
      <c r="H33" s="33">
        <v>0.7</v>
      </c>
      <c r="I33" s="39">
        <v>-0.2</v>
      </c>
    </row>
    <row r="34" spans="1:9" s="21" customFormat="1" ht="12" customHeight="1" x14ac:dyDescent="0.25">
      <c r="A34" s="20" t="s">
        <v>31</v>
      </c>
      <c r="B34" s="20"/>
      <c r="C34" s="42">
        <v>361</v>
      </c>
      <c r="D34" s="33">
        <v>0.8</v>
      </c>
      <c r="E34" s="39">
        <v>-13.2</v>
      </c>
      <c r="F34" s="30"/>
      <c r="G34" s="42">
        <v>466</v>
      </c>
      <c r="H34" s="33">
        <v>0.9</v>
      </c>
      <c r="I34" s="39">
        <v>20.8</v>
      </c>
    </row>
    <row r="35" spans="1:9" s="21" customFormat="1" ht="20.100000000000001" customHeight="1" x14ac:dyDescent="0.25">
      <c r="A35" s="20" t="s">
        <v>32</v>
      </c>
      <c r="B35" s="20"/>
      <c r="C35" s="42">
        <v>359</v>
      </c>
      <c r="D35" s="33">
        <v>0.8</v>
      </c>
      <c r="E35" s="39">
        <v>10.1</v>
      </c>
      <c r="F35" s="30"/>
      <c r="G35" s="42">
        <v>371</v>
      </c>
      <c r="H35" s="33">
        <v>0.7</v>
      </c>
      <c r="I35" s="39">
        <v>9</v>
      </c>
    </row>
    <row r="36" spans="1:9" s="21" customFormat="1" ht="12" customHeight="1" x14ac:dyDescent="0.25">
      <c r="A36" s="20" t="s">
        <v>33</v>
      </c>
      <c r="B36" s="20"/>
      <c r="C36" s="42">
        <v>333</v>
      </c>
      <c r="D36" s="33">
        <v>0.7</v>
      </c>
      <c r="E36" s="39">
        <v>50.8</v>
      </c>
      <c r="F36" s="30"/>
      <c r="G36" s="42">
        <v>331</v>
      </c>
      <c r="H36" s="33">
        <v>0.7</v>
      </c>
      <c r="I36" s="39">
        <v>66.599999999999994</v>
      </c>
    </row>
    <row r="37" spans="1:9" s="21" customFormat="1" ht="12" customHeight="1" x14ac:dyDescent="0.25">
      <c r="A37" s="20" t="s">
        <v>34</v>
      </c>
      <c r="B37" s="20"/>
      <c r="C37" s="42">
        <v>240</v>
      </c>
      <c r="D37" s="33">
        <v>0.5</v>
      </c>
      <c r="E37" s="39">
        <v>36.200000000000003</v>
      </c>
      <c r="F37" s="30"/>
      <c r="G37" s="42">
        <v>234</v>
      </c>
      <c r="H37" s="33">
        <v>0.5</v>
      </c>
      <c r="I37" s="39">
        <v>27.2</v>
      </c>
    </row>
    <row r="38" spans="1:9" s="21" customFormat="1" ht="12" customHeight="1" x14ac:dyDescent="0.25">
      <c r="A38" s="22" t="s">
        <v>35</v>
      </c>
      <c r="B38" s="20"/>
      <c r="C38" s="42">
        <v>237</v>
      </c>
      <c r="D38" s="33">
        <v>0.5</v>
      </c>
      <c r="E38" s="39">
        <v>-5.5</v>
      </c>
      <c r="F38" s="30"/>
      <c r="G38" s="42">
        <v>270</v>
      </c>
      <c r="H38" s="33">
        <v>0.5</v>
      </c>
      <c r="I38" s="39">
        <v>21.1</v>
      </c>
    </row>
    <row r="39" spans="1:9" s="23" customFormat="1" ht="12" customHeight="1" x14ac:dyDescent="0.25">
      <c r="A39" s="22" t="s">
        <v>36</v>
      </c>
      <c r="B39" s="20"/>
      <c r="C39" s="42">
        <v>217</v>
      </c>
      <c r="D39" s="33">
        <v>0.5</v>
      </c>
      <c r="E39" s="39">
        <v>10.7</v>
      </c>
      <c r="F39" s="30"/>
      <c r="G39" s="42">
        <v>205</v>
      </c>
      <c r="H39" s="33">
        <v>0.4</v>
      </c>
      <c r="I39" s="39">
        <v>-1.2</v>
      </c>
    </row>
    <row r="40" spans="1:9" s="21" customFormat="1" ht="20.100000000000001" customHeight="1" x14ac:dyDescent="0.25">
      <c r="A40" s="20" t="s">
        <v>37</v>
      </c>
      <c r="B40" s="20"/>
      <c r="C40" s="44">
        <v>97</v>
      </c>
      <c r="D40" s="33">
        <v>0.2</v>
      </c>
      <c r="E40" s="39">
        <v>15.3</v>
      </c>
      <c r="F40" s="30"/>
      <c r="G40" s="42">
        <v>57</v>
      </c>
      <c r="H40" s="33">
        <v>0.1</v>
      </c>
      <c r="I40" s="39">
        <v>-1.7</v>
      </c>
    </row>
    <row r="41" spans="1:9" s="21" customFormat="1" ht="12" customHeight="1" x14ac:dyDescent="0.25">
      <c r="A41" s="20" t="s">
        <v>38</v>
      </c>
      <c r="B41" s="20"/>
      <c r="C41" s="44">
        <v>1396</v>
      </c>
      <c r="D41" s="33">
        <v>3</v>
      </c>
      <c r="E41" s="39">
        <v>10.6</v>
      </c>
      <c r="F41" s="30"/>
      <c r="G41" s="42">
        <v>1748</v>
      </c>
      <c r="H41" s="33">
        <v>3.5</v>
      </c>
      <c r="I41" s="39">
        <v>20.7</v>
      </c>
    </row>
    <row r="42" spans="1:9" s="23" customFormat="1" ht="20.100000000000001" customHeight="1" x14ac:dyDescent="0.25">
      <c r="A42" s="26" t="s">
        <v>3</v>
      </c>
      <c r="B42" s="26"/>
      <c r="C42" s="23">
        <v>47037</v>
      </c>
      <c r="D42" s="35">
        <v>100</v>
      </c>
      <c r="E42" s="41">
        <v>5.4</v>
      </c>
      <c r="F42" s="32"/>
      <c r="G42" s="45">
        <v>50638</v>
      </c>
      <c r="H42" s="35">
        <v>100</v>
      </c>
      <c r="I42" s="41">
        <v>9.4</v>
      </c>
    </row>
    <row r="43" spans="1:9" s="23" customFormat="1" ht="12" customHeight="1" x14ac:dyDescent="0.25"/>
    <row r="44" spans="1:9" ht="15.95" customHeight="1" x14ac:dyDescent="0.25">
      <c r="A44" s="27" t="s">
        <v>39</v>
      </c>
      <c r="B44" s="27"/>
      <c r="C44" s="27"/>
      <c r="D44" s="28"/>
      <c r="H44"/>
    </row>
    <row r="45" spans="1:9" ht="3.95" customHeight="1" x14ac:dyDescent="0.25">
      <c r="A45" s="4"/>
      <c r="B45" s="4"/>
      <c r="C45" s="4"/>
      <c r="D45" s="74"/>
      <c r="E45" s="4"/>
      <c r="F45" s="4"/>
      <c r="G45" s="4"/>
      <c r="H45" s="74"/>
      <c r="I45" s="4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DF5C2-7F30-48C4-B739-F2B66B2465BC}">
  <dimension ref="A1:H45"/>
  <sheetViews>
    <sheetView zoomScaleNormal="100" workbookViewId="0">
      <selection activeCell="I1" sqref="I1"/>
    </sheetView>
  </sheetViews>
  <sheetFormatPr baseColWidth="10" defaultRowHeight="12.75" x14ac:dyDescent="0.25"/>
  <cols>
    <col min="1" max="1" width="26.3984375" customWidth="1"/>
    <col min="2" max="2" width="17" customWidth="1"/>
    <col min="3" max="3" width="16" style="2" customWidth="1"/>
    <col min="4" max="4" width="16" customWidth="1"/>
    <col min="5" max="5" width="11" customWidth="1"/>
    <col min="6" max="6" width="14.19921875" bestFit="1" customWidth="1"/>
    <col min="7" max="7" width="16" style="2" customWidth="1"/>
    <col min="8" max="8" width="16" customWidth="1"/>
  </cols>
  <sheetData>
    <row r="1" spans="1:8" ht="34.5" customHeight="1" x14ac:dyDescent="0.25">
      <c r="A1" s="29" t="s">
        <v>0</v>
      </c>
    </row>
    <row r="2" spans="1:8" ht="5.0999999999999996" customHeight="1" thickBot="1" x14ac:dyDescent="0.3">
      <c r="A2" s="37"/>
      <c r="B2" s="37"/>
      <c r="C2" s="38"/>
      <c r="D2" s="37"/>
      <c r="E2" s="37"/>
      <c r="F2" s="37"/>
      <c r="G2" s="38"/>
      <c r="H2" s="37"/>
    </row>
    <row r="3" spans="1:8" ht="39.950000000000003" customHeight="1" x14ac:dyDescent="0.25">
      <c r="A3" s="5" t="s">
        <v>97</v>
      </c>
      <c r="B3" s="3"/>
      <c r="C3" s="6"/>
      <c r="D3" s="7"/>
      <c r="E3" s="7"/>
      <c r="F3" s="7"/>
      <c r="G3" s="6"/>
      <c r="H3" s="7"/>
    </row>
    <row r="4" spans="1:8" ht="15" customHeight="1" x14ac:dyDescent="0.25">
      <c r="A4" s="5" t="s">
        <v>81</v>
      </c>
      <c r="B4" s="8"/>
      <c r="C4" s="6"/>
      <c r="D4" s="7"/>
      <c r="E4" s="7"/>
      <c r="F4" s="7"/>
      <c r="G4" s="6"/>
      <c r="H4" s="70" t="s">
        <v>82</v>
      </c>
    </row>
    <row r="5" spans="1:8" ht="15.95" customHeight="1" x14ac:dyDescent="0.25">
      <c r="A5" s="9"/>
      <c r="C5" s="10"/>
      <c r="D5" s="11"/>
      <c r="E5" s="11"/>
      <c r="F5" s="11"/>
      <c r="G5" s="10"/>
      <c r="H5" s="12" t="s">
        <v>3</v>
      </c>
    </row>
    <row r="6" spans="1:8" ht="3.95" customHeight="1" x14ac:dyDescent="0.25">
      <c r="A6" s="4"/>
      <c r="B6" s="13"/>
      <c r="C6" s="10"/>
      <c r="D6" s="11"/>
      <c r="E6" s="11"/>
      <c r="F6" s="11"/>
      <c r="G6" s="10"/>
      <c r="H6" s="11"/>
    </row>
    <row r="7" spans="1:8" ht="3.95" customHeight="1" x14ac:dyDescent="0.25">
      <c r="A7" s="14"/>
      <c r="B7" s="15"/>
      <c r="C7" s="16"/>
      <c r="D7" s="15"/>
      <c r="E7" s="15"/>
      <c r="F7" s="15"/>
      <c r="G7" s="16"/>
      <c r="H7" s="15"/>
    </row>
    <row r="8" spans="1:8" ht="12" customHeight="1" x14ac:dyDescent="0.25">
      <c r="B8" s="11"/>
      <c r="C8" s="10"/>
      <c r="D8" s="72" t="s">
        <v>92</v>
      </c>
      <c r="E8" s="11"/>
      <c r="F8" s="11"/>
      <c r="G8" s="10"/>
      <c r="H8" s="72" t="s">
        <v>98</v>
      </c>
    </row>
    <row r="9" spans="1:8" ht="3.95" customHeight="1" x14ac:dyDescent="0.25">
      <c r="A9" s="3"/>
      <c r="B9" s="13"/>
      <c r="C9" s="18"/>
      <c r="D9" s="13"/>
      <c r="E9" s="7"/>
      <c r="F9" s="13"/>
      <c r="G9" s="18"/>
      <c r="H9" s="13"/>
    </row>
    <row r="10" spans="1:8" ht="3.95" customHeight="1" x14ac:dyDescent="0.25">
      <c r="B10" s="11"/>
      <c r="C10" s="10"/>
      <c r="D10" s="11"/>
      <c r="E10" s="11"/>
      <c r="F10" s="11"/>
      <c r="G10" s="10"/>
      <c r="H10" s="11"/>
    </row>
    <row r="11" spans="1:8" ht="12" customHeight="1" x14ac:dyDescent="0.25">
      <c r="B11" s="17" t="s">
        <v>6</v>
      </c>
      <c r="C11" s="17" t="s">
        <v>7</v>
      </c>
      <c r="D11" s="17" t="s">
        <v>8</v>
      </c>
      <c r="E11" s="11"/>
      <c r="F11" s="17" t="s">
        <v>6</v>
      </c>
      <c r="G11" s="17" t="s">
        <v>7</v>
      </c>
      <c r="H11" s="17" t="s">
        <v>8</v>
      </c>
    </row>
    <row r="12" spans="1:8" ht="12" customHeight="1" x14ac:dyDescent="0.25">
      <c r="A12" s="3"/>
      <c r="B12" s="86" t="s">
        <v>9</v>
      </c>
      <c r="C12" s="17" t="s">
        <v>10</v>
      </c>
      <c r="D12" s="19" t="s">
        <v>11</v>
      </c>
      <c r="E12" s="11"/>
      <c r="F12" s="19" t="s">
        <v>9</v>
      </c>
      <c r="G12" s="17" t="s">
        <v>10</v>
      </c>
      <c r="H12" s="19" t="s">
        <v>11</v>
      </c>
    </row>
    <row r="13" spans="1:8" ht="3.95" customHeight="1" x14ac:dyDescent="0.25">
      <c r="A13" s="4"/>
      <c r="B13" s="13"/>
      <c r="C13" s="18"/>
      <c r="D13" s="13"/>
      <c r="E13" s="13"/>
      <c r="F13" s="13"/>
      <c r="G13" s="18"/>
      <c r="H13" s="13"/>
    </row>
    <row r="14" spans="1:8" ht="3.95" customHeight="1" x14ac:dyDescent="0.25">
      <c r="B14" s="11"/>
      <c r="C14" s="51"/>
      <c r="D14" s="11"/>
      <c r="E14" s="11"/>
      <c r="F14" s="11"/>
      <c r="G14" s="10"/>
      <c r="H14" s="11"/>
    </row>
    <row r="15" spans="1:8" s="21" customFormat="1" ht="20.100000000000001" customHeight="1" x14ac:dyDescent="0.25">
      <c r="A15" s="80" t="s">
        <v>12</v>
      </c>
      <c r="B15" s="21">
        <v>11066.258</v>
      </c>
      <c r="C15" s="82">
        <f>(B15/$B$42)*100</f>
        <v>16.585471789168885</v>
      </c>
      <c r="D15" s="75">
        <v>-4.4426483604257054</v>
      </c>
      <c r="E15" s="87"/>
      <c r="F15" s="21">
        <v>8813.1190000000006</v>
      </c>
      <c r="G15" s="82">
        <f>F15/$F$42*100</f>
        <v>16.555247268148708</v>
      </c>
      <c r="H15" s="75">
        <v>1.7134908261163817</v>
      </c>
    </row>
    <row r="16" spans="1:8" s="21" customFormat="1" ht="12" customHeight="1" x14ac:dyDescent="0.25">
      <c r="A16" s="80" t="s">
        <v>13</v>
      </c>
      <c r="B16" s="21">
        <v>7367.6329999999998</v>
      </c>
      <c r="C16" s="82">
        <f t="shared" ref="C16:C42" si="0">(B16/$B$42)*100</f>
        <v>11.042185106695483</v>
      </c>
      <c r="D16" s="75">
        <v>2.8913087985109609</v>
      </c>
      <c r="E16" s="87"/>
      <c r="F16" s="21">
        <v>6066.2860000000001</v>
      </c>
      <c r="G16" s="82">
        <f t="shared" ref="G16:G42" si="1">F16/$F$42*100</f>
        <v>11.395382807075309</v>
      </c>
      <c r="H16" s="75">
        <v>-3.3438796026801776</v>
      </c>
    </row>
    <row r="17" spans="1:8" s="21" customFormat="1" ht="12" customHeight="1" x14ac:dyDescent="0.25">
      <c r="A17" s="85" t="s">
        <v>14</v>
      </c>
      <c r="B17" s="21">
        <v>6137.1329999999998</v>
      </c>
      <c r="C17" s="82">
        <f t="shared" si="0"/>
        <v>9.1979823927724613</v>
      </c>
      <c r="D17" s="75">
        <v>3.0968535058554236</v>
      </c>
      <c r="E17" s="87"/>
      <c r="F17" s="21">
        <v>5273.8760000000002</v>
      </c>
      <c r="G17" s="82">
        <f t="shared" si="1"/>
        <v>9.9068583144690354</v>
      </c>
      <c r="H17" s="75">
        <v>0.98206118921522201</v>
      </c>
    </row>
    <row r="18" spans="1:8" s="23" customFormat="1" ht="12" customHeight="1" x14ac:dyDescent="0.25">
      <c r="A18" s="84" t="s">
        <v>17</v>
      </c>
      <c r="B18" s="23">
        <v>5683.2539999999999</v>
      </c>
      <c r="C18" s="50">
        <f t="shared" si="0"/>
        <v>8.51773462065327</v>
      </c>
      <c r="D18" s="41">
        <v>8.1757862665337697</v>
      </c>
      <c r="E18" s="87"/>
      <c r="F18" s="23">
        <v>4413.451</v>
      </c>
      <c r="G18" s="50">
        <f t="shared" si="1"/>
        <v>8.2905691629556095</v>
      </c>
      <c r="H18" s="41">
        <v>-0.982313025900583</v>
      </c>
    </row>
    <row r="19" spans="1:8" s="23" customFormat="1" ht="12" customHeight="1" x14ac:dyDescent="0.25">
      <c r="A19" s="80" t="s">
        <v>15</v>
      </c>
      <c r="B19" s="21">
        <v>4340.6880000000001</v>
      </c>
      <c r="C19" s="82">
        <f t="shared" si="0"/>
        <v>6.505573823562032</v>
      </c>
      <c r="D19" s="75">
        <v>1.3585023736079949</v>
      </c>
      <c r="E19" s="87"/>
      <c r="F19" s="21">
        <v>3252.8429999999998</v>
      </c>
      <c r="G19" s="82">
        <f t="shared" si="1"/>
        <v>6.110392948224872</v>
      </c>
      <c r="H19" s="75">
        <v>5.4019058802715181</v>
      </c>
    </row>
    <row r="20" spans="1:8" s="21" customFormat="1" ht="20.100000000000001" customHeight="1" x14ac:dyDescent="0.25">
      <c r="A20" s="80" t="s">
        <v>16</v>
      </c>
      <c r="B20" s="21">
        <v>3394.239</v>
      </c>
      <c r="C20" s="82">
        <f t="shared" si="0"/>
        <v>5.0870904311282832</v>
      </c>
      <c r="D20" s="75">
        <v>-3.3362315233268269</v>
      </c>
      <c r="E20" s="87"/>
      <c r="F20" s="21">
        <v>2445.1950000000002</v>
      </c>
      <c r="G20" s="82">
        <f t="shared" si="1"/>
        <v>4.5932442128423405</v>
      </c>
      <c r="H20" s="75">
        <v>-3.0600836828045819</v>
      </c>
    </row>
    <row r="21" spans="1:8" s="21" customFormat="1" ht="12" customHeight="1" x14ac:dyDescent="0.25">
      <c r="A21" s="80" t="s">
        <v>21</v>
      </c>
      <c r="B21" s="21">
        <v>3056.7759999999998</v>
      </c>
      <c r="C21" s="82">
        <f t="shared" si="0"/>
        <v>4.5813202722915465</v>
      </c>
      <c r="D21" s="75">
        <v>5.1587283840319076</v>
      </c>
      <c r="E21" s="87"/>
      <c r="F21" s="21">
        <v>2746.732</v>
      </c>
      <c r="G21" s="82">
        <f t="shared" si="1"/>
        <v>5.1596747348284566</v>
      </c>
      <c r="H21" s="75">
        <v>6.1628790997189764</v>
      </c>
    </row>
    <row r="22" spans="1:8" s="21" customFormat="1" ht="12" customHeight="1" x14ac:dyDescent="0.25">
      <c r="A22" s="80" t="s">
        <v>18</v>
      </c>
      <c r="B22" s="21">
        <v>2977.1979999999999</v>
      </c>
      <c r="C22" s="82">
        <f t="shared" si="0"/>
        <v>4.4620533372500466</v>
      </c>
      <c r="D22" s="75">
        <v>-4.2537823190333501</v>
      </c>
      <c r="E22" s="87"/>
      <c r="F22" s="21">
        <v>2740.57</v>
      </c>
      <c r="G22" s="82">
        <f t="shared" si="1"/>
        <v>5.1480995554094191</v>
      </c>
      <c r="H22" s="75">
        <v>-0.42166650013171214</v>
      </c>
    </row>
    <row r="23" spans="1:8" s="21" customFormat="1" ht="12" customHeight="1" x14ac:dyDescent="0.25">
      <c r="A23" s="80" t="s">
        <v>19</v>
      </c>
      <c r="B23" s="21">
        <v>2895.0740000000001</v>
      </c>
      <c r="C23" s="82">
        <f t="shared" si="0"/>
        <v>4.338970603663526</v>
      </c>
      <c r="D23" s="75">
        <v>-1.0042596145659277</v>
      </c>
      <c r="E23" s="87"/>
      <c r="F23" s="21">
        <v>2281.9470000000001</v>
      </c>
      <c r="G23" s="82">
        <f t="shared" si="1"/>
        <v>4.2865864897331054</v>
      </c>
      <c r="H23" s="75">
        <v>4.3730678298908199</v>
      </c>
    </row>
    <row r="24" spans="1:8" s="21" customFormat="1" ht="12" customHeight="1" x14ac:dyDescent="0.25">
      <c r="A24" s="85" t="s">
        <v>40</v>
      </c>
      <c r="B24" s="21">
        <v>2409.248</v>
      </c>
      <c r="C24" s="82">
        <f t="shared" si="0"/>
        <v>3.6108425031398652</v>
      </c>
      <c r="D24" s="75">
        <v>3.9713933321882777</v>
      </c>
      <c r="E24" s="87"/>
      <c r="F24" s="21">
        <v>1954.546</v>
      </c>
      <c r="G24" s="82">
        <f t="shared" si="1"/>
        <v>3.6715710212208617</v>
      </c>
      <c r="H24" s="75">
        <v>8.4237351694022031</v>
      </c>
    </row>
    <row r="25" spans="1:8" s="21" customFormat="1" ht="20.100000000000001" customHeight="1" x14ac:dyDescent="0.25">
      <c r="A25" s="80" t="s">
        <v>22</v>
      </c>
      <c r="B25" s="21">
        <v>2408.1619999999998</v>
      </c>
      <c r="C25" s="82">
        <f t="shared" si="0"/>
        <v>3.6092148687251391</v>
      </c>
      <c r="D25" s="75">
        <v>8.1889189293611544</v>
      </c>
      <c r="E25" s="87"/>
      <c r="F25" s="21">
        <v>1900.6849999999999</v>
      </c>
      <c r="G25" s="82">
        <f t="shared" si="1"/>
        <v>3.5703943352927863</v>
      </c>
      <c r="H25" s="75">
        <v>11.032929260711267</v>
      </c>
    </row>
    <row r="26" spans="1:8" s="21" customFormat="1" ht="12" customHeight="1" x14ac:dyDescent="0.25">
      <c r="A26" s="80" t="s">
        <v>23</v>
      </c>
      <c r="B26" s="21">
        <v>2167.1610000000001</v>
      </c>
      <c r="C26" s="82">
        <f t="shared" si="0"/>
        <v>3.248016414228462</v>
      </c>
      <c r="D26" s="75">
        <v>-5.6192238530887391</v>
      </c>
      <c r="E26" s="87"/>
      <c r="F26" s="22">
        <v>1541.867</v>
      </c>
      <c r="G26" s="82">
        <f t="shared" si="1"/>
        <v>2.8963627337380378</v>
      </c>
      <c r="H26" s="75">
        <v>3.3465175184776319</v>
      </c>
    </row>
    <row r="27" spans="1:8" s="21" customFormat="1" ht="12" customHeight="1" x14ac:dyDescent="0.25">
      <c r="A27" s="80" t="s">
        <v>27</v>
      </c>
      <c r="B27" s="21">
        <v>2036.89</v>
      </c>
      <c r="C27" s="82">
        <f t="shared" si="0"/>
        <v>3.0527737228465317</v>
      </c>
      <c r="D27" s="75">
        <v>-0.63888210022795544</v>
      </c>
      <c r="E27" s="87"/>
      <c r="F27" s="21">
        <v>1420.4069999999999</v>
      </c>
      <c r="G27" s="82">
        <f t="shared" si="1"/>
        <v>2.6682028356146441</v>
      </c>
      <c r="H27" s="75">
        <v>-10.127727585349454</v>
      </c>
    </row>
    <row r="28" spans="1:8" s="21" customFormat="1" ht="12" customHeight="1" x14ac:dyDescent="0.25">
      <c r="A28" s="80" t="s">
        <v>25</v>
      </c>
      <c r="B28" s="21">
        <v>1899.799</v>
      </c>
      <c r="C28" s="82">
        <f t="shared" si="0"/>
        <v>2.8473096072395254</v>
      </c>
      <c r="D28" s="75">
        <v>6.7152328519967108</v>
      </c>
      <c r="E28" s="87"/>
      <c r="F28" s="21">
        <v>1384.442</v>
      </c>
      <c r="G28" s="82">
        <f t="shared" si="1"/>
        <v>2.6006433861168028</v>
      </c>
      <c r="H28" s="75">
        <v>16.478459206011852</v>
      </c>
    </row>
    <row r="29" spans="1:8" s="21" customFormat="1" ht="12" customHeight="1" x14ac:dyDescent="0.25">
      <c r="A29" s="80" t="s">
        <v>24</v>
      </c>
      <c r="B29" s="21">
        <v>1434.0650000000001</v>
      </c>
      <c r="C29" s="82">
        <f t="shared" si="0"/>
        <v>2.1492942421308521</v>
      </c>
      <c r="D29" s="75">
        <v>-10.937873598375337</v>
      </c>
      <c r="E29" s="87"/>
      <c r="F29" s="21">
        <v>1098.143</v>
      </c>
      <c r="G29" s="82">
        <f t="shared" si="1"/>
        <v>2.0628371069069447</v>
      </c>
      <c r="H29" s="75">
        <v>8.8256192491217291</v>
      </c>
    </row>
    <row r="30" spans="1:8" s="21" customFormat="1" ht="20.100000000000001" customHeight="1" x14ac:dyDescent="0.25">
      <c r="A30" s="80" t="s">
        <v>28</v>
      </c>
      <c r="B30" s="21">
        <v>1098.4280000000001</v>
      </c>
      <c r="C30" s="82">
        <f t="shared" si="0"/>
        <v>1.6462607871995396</v>
      </c>
      <c r="D30" s="75">
        <v>-8.9736258964427265</v>
      </c>
      <c r="E30" s="87"/>
      <c r="F30" s="21">
        <v>868.18499999999995</v>
      </c>
      <c r="G30" s="82">
        <f t="shared" si="1"/>
        <v>1.630866138253402</v>
      </c>
      <c r="H30" s="75">
        <v>16.862427851481733</v>
      </c>
    </row>
    <row r="31" spans="1:8" s="21" customFormat="1" ht="12" customHeight="1" x14ac:dyDescent="0.25">
      <c r="A31" s="80" t="s">
        <v>26</v>
      </c>
      <c r="B31" s="21">
        <v>1023.61</v>
      </c>
      <c r="C31" s="82">
        <f t="shared" si="0"/>
        <v>1.5341278667198219</v>
      </c>
      <c r="D31" s="75">
        <v>-4.9756407304810235</v>
      </c>
      <c r="E31" s="87"/>
      <c r="F31" s="21">
        <v>700.48</v>
      </c>
      <c r="G31" s="82">
        <f t="shared" si="1"/>
        <v>1.3158360401570437</v>
      </c>
      <c r="H31" s="75">
        <v>-0.70381106960855089</v>
      </c>
    </row>
    <row r="32" spans="1:8" s="21" customFormat="1" ht="12" customHeight="1" x14ac:dyDescent="0.25">
      <c r="A32" s="80" t="s">
        <v>29</v>
      </c>
      <c r="B32" s="21">
        <v>813.95799999999997</v>
      </c>
      <c r="C32" s="82">
        <f t="shared" si="0"/>
        <v>1.2199134925797255</v>
      </c>
      <c r="D32" s="75">
        <v>1.9372840452404505</v>
      </c>
      <c r="E32" s="87"/>
      <c r="F32" s="21">
        <v>641.86400000000003</v>
      </c>
      <c r="G32" s="82">
        <f t="shared" si="1"/>
        <v>1.2057271928953872</v>
      </c>
      <c r="H32" s="75">
        <v>-16.34193421414485</v>
      </c>
    </row>
    <row r="33" spans="1:8" s="21" customFormat="1" ht="12" customHeight="1" x14ac:dyDescent="0.25">
      <c r="A33" s="80" t="s">
        <v>30</v>
      </c>
      <c r="B33" s="21">
        <v>524.30499999999995</v>
      </c>
      <c r="C33" s="82">
        <f t="shared" si="0"/>
        <v>0.78579821529736538</v>
      </c>
      <c r="D33" s="75">
        <v>-3.8016604742901805</v>
      </c>
      <c r="E33" s="87"/>
      <c r="F33" s="21">
        <v>330.18700000000001</v>
      </c>
      <c r="G33" s="82">
        <f t="shared" si="1"/>
        <v>0.62024890730832261</v>
      </c>
      <c r="H33" s="75">
        <v>-14.975640154090186</v>
      </c>
    </row>
    <row r="34" spans="1:8" s="21" customFormat="1" ht="12" customHeight="1" x14ac:dyDescent="0.25">
      <c r="A34" s="80" t="s">
        <v>32</v>
      </c>
      <c r="B34" s="21">
        <v>440.25400000000002</v>
      </c>
      <c r="C34" s="82">
        <f t="shared" si="0"/>
        <v>0.65982740480736657</v>
      </c>
      <c r="D34" s="75">
        <v>6.5474346563407559</v>
      </c>
      <c r="E34" s="87"/>
      <c r="F34" s="21">
        <v>263.709</v>
      </c>
      <c r="G34" s="82">
        <f t="shared" si="1"/>
        <v>0.49537146858407644</v>
      </c>
      <c r="H34" s="75">
        <v>1.1049469571785098</v>
      </c>
    </row>
    <row r="35" spans="1:8" s="21" customFormat="1" ht="20.100000000000001" customHeight="1" x14ac:dyDescent="0.25">
      <c r="A35" s="80" t="s">
        <v>31</v>
      </c>
      <c r="B35" s="21">
        <v>439.22699999999998</v>
      </c>
      <c r="C35" s="82">
        <f t="shared" si="0"/>
        <v>0.65828819620338519</v>
      </c>
      <c r="D35" s="75">
        <v>-12.391143911439128</v>
      </c>
      <c r="E35" s="87"/>
      <c r="F35" s="21">
        <v>368.52600000000001</v>
      </c>
      <c r="G35" s="82">
        <f t="shared" si="1"/>
        <v>0.69226786280110031</v>
      </c>
      <c r="H35" s="75">
        <v>-16.317123237901466</v>
      </c>
    </row>
    <row r="36" spans="1:8" s="21" customFormat="1" ht="12" customHeight="1" x14ac:dyDescent="0.25">
      <c r="A36" s="80" t="s">
        <v>35</v>
      </c>
      <c r="B36" s="21">
        <v>376.37299999999999</v>
      </c>
      <c r="C36" s="82">
        <f t="shared" si="0"/>
        <v>0.56408623165164429</v>
      </c>
      <c r="D36" s="75">
        <v>-6.7929163478230752</v>
      </c>
      <c r="E36" s="87"/>
      <c r="F36" s="21">
        <v>271.48099999999999</v>
      </c>
      <c r="G36" s="82">
        <f t="shared" si="1"/>
        <v>0.50997099705612492</v>
      </c>
      <c r="H36" s="75">
        <v>-12.845792067288397</v>
      </c>
    </row>
    <row r="37" spans="1:8" s="21" customFormat="1" ht="12" customHeight="1" x14ac:dyDescent="0.25">
      <c r="A37" s="80" t="s">
        <v>33</v>
      </c>
      <c r="B37" s="21">
        <v>372.14600000000002</v>
      </c>
      <c r="C37" s="82">
        <f t="shared" si="0"/>
        <v>0.55775104687167465</v>
      </c>
      <c r="D37" s="75">
        <v>-17.971878919328777</v>
      </c>
      <c r="E37" s="87"/>
      <c r="F37" s="21">
        <v>264.04000000000002</v>
      </c>
      <c r="G37" s="82">
        <f t="shared" si="1"/>
        <v>0.49599324469373268</v>
      </c>
      <c r="H37" s="75">
        <v>2.395855147326853</v>
      </c>
    </row>
    <row r="38" spans="1:8" s="21" customFormat="1" ht="12" customHeight="1" x14ac:dyDescent="0.25">
      <c r="A38" s="80" t="s">
        <v>36</v>
      </c>
      <c r="B38" s="21">
        <v>365.505</v>
      </c>
      <c r="C38" s="82">
        <f t="shared" si="0"/>
        <v>0.54779789756394381</v>
      </c>
      <c r="D38" s="75">
        <v>8.5679914453751458</v>
      </c>
      <c r="E38" s="87"/>
      <c r="F38" s="21">
        <v>276.524</v>
      </c>
      <c r="G38" s="82">
        <f t="shared" si="1"/>
        <v>0.51944415995943694</v>
      </c>
      <c r="H38" s="75">
        <v>2.4534831160939907</v>
      </c>
    </row>
    <row r="39" spans="1:8" s="23" customFormat="1" ht="12" customHeight="1" x14ac:dyDescent="0.25">
      <c r="A39" s="80" t="s">
        <v>86</v>
      </c>
      <c r="B39" s="21">
        <v>364.56700000000001</v>
      </c>
      <c r="C39" s="82">
        <f t="shared" si="0"/>
        <v>0.54639207704735726</v>
      </c>
      <c r="D39" s="75">
        <v>-1.7344919973477202</v>
      </c>
      <c r="E39" s="87"/>
      <c r="F39" s="21">
        <v>263.44900000000001</v>
      </c>
      <c r="G39" s="82">
        <f t="shared" si="1"/>
        <v>0.49488306438918034</v>
      </c>
      <c r="H39" s="75">
        <v>-0.48539288493354427</v>
      </c>
    </row>
    <row r="40" spans="1:8" s="21" customFormat="1" ht="20.100000000000001" customHeight="1" x14ac:dyDescent="0.25">
      <c r="A40" s="80" t="s">
        <v>87</v>
      </c>
      <c r="B40" s="21">
        <v>153.751</v>
      </c>
      <c r="C40" s="82">
        <f t="shared" si="0"/>
        <v>0.23043316657324503</v>
      </c>
      <c r="D40" s="75">
        <v>-3.1581267911693245</v>
      </c>
      <c r="E40" s="87"/>
      <c r="F40" s="21">
        <v>90.572999999999993</v>
      </c>
      <c r="G40" s="82">
        <f t="shared" si="1"/>
        <v>0.17013935824740739</v>
      </c>
      <c r="H40" s="75">
        <v>-5.8287152081015652</v>
      </c>
    </row>
    <row r="41" spans="1:8" s="21" customFormat="1" ht="12" customHeight="1" x14ac:dyDescent="0.25">
      <c r="A41" s="54" t="s">
        <v>38</v>
      </c>
      <c r="B41" s="21">
        <f>B42-SUM(B15:B40)</f>
        <v>1476.8980000000156</v>
      </c>
      <c r="C41" s="82">
        <f t="shared" si="0"/>
        <v>2.2134898819890343</v>
      </c>
      <c r="D41" s="75">
        <v>-5.1325730568174022</v>
      </c>
      <c r="E41" s="87"/>
      <c r="F41" s="21">
        <v>1561.46899999999</v>
      </c>
      <c r="G41" s="82">
        <f t="shared" si="1"/>
        <v>2.9331846530778409</v>
      </c>
      <c r="H41" s="75">
        <v>-2.483275377960259</v>
      </c>
    </row>
    <row r="42" spans="1:8" s="23" customFormat="1" ht="20.100000000000001" customHeight="1" x14ac:dyDescent="0.25">
      <c r="A42" s="26" t="s">
        <v>3</v>
      </c>
      <c r="B42" s="23">
        <v>66722.600000000006</v>
      </c>
      <c r="C42" s="50">
        <f t="shared" si="0"/>
        <v>100</v>
      </c>
      <c r="D42" s="41">
        <v>-9.3286055780772426E-2</v>
      </c>
      <c r="E42" s="87"/>
      <c r="F42" s="23">
        <v>53234.595999999998</v>
      </c>
      <c r="G42" s="50">
        <f t="shared" si="1"/>
        <v>100</v>
      </c>
      <c r="H42" s="41">
        <v>1.1178551174048312</v>
      </c>
    </row>
    <row r="43" spans="1:8" s="23" customFormat="1" ht="12" customHeight="1" x14ac:dyDescent="0.25">
      <c r="B43" s="76"/>
    </row>
    <row r="44" spans="1:8" ht="17.25" customHeight="1" x14ac:dyDescent="0.25">
      <c r="A44" s="27" t="s">
        <v>39</v>
      </c>
      <c r="B44" s="27"/>
      <c r="C44" s="28"/>
      <c r="G44"/>
      <c r="H44" s="79" t="s">
        <v>93</v>
      </c>
    </row>
    <row r="45" spans="1:8" ht="3.95" customHeight="1" x14ac:dyDescent="0.25">
      <c r="A45" s="4"/>
      <c r="B45" s="4"/>
      <c r="C45" s="74"/>
      <c r="D45" s="4"/>
      <c r="E45" s="4"/>
      <c r="F45" s="4"/>
      <c r="G45" s="74"/>
      <c r="H45" s="4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316AB-187A-442D-B8D5-FDE1376B00F2}">
  <dimension ref="A1:H45"/>
  <sheetViews>
    <sheetView zoomScaleNormal="100" workbookViewId="0">
      <selection activeCell="I1" sqref="I1"/>
    </sheetView>
  </sheetViews>
  <sheetFormatPr baseColWidth="10" defaultRowHeight="12.75" x14ac:dyDescent="0.25"/>
  <cols>
    <col min="1" max="1" width="31" customWidth="1"/>
    <col min="2" max="2" width="12.3984375" bestFit="1" customWidth="1"/>
    <col min="3" max="3" width="16" style="2" customWidth="1"/>
    <col min="4" max="4" width="16" customWidth="1"/>
    <col min="5" max="5" width="11" customWidth="1"/>
    <col min="6" max="6" width="14.19921875" bestFit="1" customWidth="1"/>
    <col min="7" max="7" width="16" style="2" customWidth="1"/>
    <col min="8" max="8" width="16" customWidth="1"/>
  </cols>
  <sheetData>
    <row r="1" spans="1:8" ht="34.5" customHeight="1" x14ac:dyDescent="0.25">
      <c r="A1" s="29" t="s">
        <v>0</v>
      </c>
    </row>
    <row r="2" spans="1:8" ht="5.0999999999999996" customHeight="1" thickBot="1" x14ac:dyDescent="0.3">
      <c r="A2" s="37"/>
      <c r="B2" s="37"/>
      <c r="C2" s="38"/>
      <c r="D2" s="37"/>
      <c r="E2" s="37"/>
      <c r="F2" s="37"/>
      <c r="G2" s="38"/>
      <c r="H2" s="37"/>
    </row>
    <row r="3" spans="1:8" ht="39.950000000000003" customHeight="1" x14ac:dyDescent="0.25">
      <c r="A3" s="5" t="s">
        <v>114</v>
      </c>
      <c r="B3" s="3"/>
      <c r="C3" s="6"/>
      <c r="D3" s="7"/>
      <c r="E3" s="7"/>
      <c r="F3" s="7"/>
      <c r="G3" s="6"/>
      <c r="H3" s="7"/>
    </row>
    <row r="4" spans="1:8" ht="15" customHeight="1" x14ac:dyDescent="0.25">
      <c r="A4" s="5" t="s">
        <v>81</v>
      </c>
      <c r="B4" s="8"/>
      <c r="C4" s="6"/>
      <c r="D4" s="7"/>
      <c r="E4" s="7"/>
      <c r="F4" s="7"/>
      <c r="G4" s="6"/>
      <c r="H4" s="70" t="s">
        <v>82</v>
      </c>
    </row>
    <row r="5" spans="1:8" ht="15.95" customHeight="1" x14ac:dyDescent="0.25">
      <c r="A5" s="9"/>
      <c r="C5" s="10"/>
      <c r="D5" s="11"/>
      <c r="E5" s="11"/>
      <c r="F5" s="11"/>
      <c r="G5" s="10"/>
      <c r="H5" s="12" t="s">
        <v>3</v>
      </c>
    </row>
    <row r="6" spans="1:8" ht="3.95" customHeight="1" x14ac:dyDescent="0.25">
      <c r="A6" s="4"/>
      <c r="B6" s="13"/>
      <c r="C6" s="10"/>
      <c r="D6" s="11"/>
      <c r="E6" s="11"/>
      <c r="F6" s="11"/>
      <c r="G6" s="10"/>
      <c r="H6" s="11"/>
    </row>
    <row r="7" spans="1:8" ht="3.95" customHeight="1" x14ac:dyDescent="0.25">
      <c r="A7" s="14"/>
      <c r="B7" s="15"/>
      <c r="C7" s="16"/>
      <c r="D7" s="15"/>
      <c r="E7" s="15"/>
      <c r="F7" s="15"/>
      <c r="G7" s="16"/>
      <c r="H7" s="15"/>
    </row>
    <row r="8" spans="1:8" ht="12" customHeight="1" x14ac:dyDescent="0.25">
      <c r="B8" s="11"/>
      <c r="C8" s="10"/>
      <c r="D8" s="72" t="s">
        <v>90</v>
      </c>
      <c r="E8" s="11"/>
      <c r="F8" s="11"/>
      <c r="G8" s="10"/>
      <c r="H8" s="72" t="s">
        <v>113</v>
      </c>
    </row>
    <row r="9" spans="1:8" ht="3.95" customHeight="1" x14ac:dyDescent="0.25">
      <c r="A9" s="3"/>
      <c r="B9" s="13"/>
      <c r="C9" s="18"/>
      <c r="D9" s="13"/>
      <c r="E9" s="7"/>
      <c r="F9" s="13"/>
      <c r="G9" s="18"/>
      <c r="H9" s="13"/>
    </row>
    <row r="10" spans="1:8" ht="3.95" customHeight="1" x14ac:dyDescent="0.25">
      <c r="B10" s="11"/>
      <c r="C10" s="10"/>
      <c r="D10" s="11"/>
      <c r="E10" s="11"/>
      <c r="F10" s="11"/>
      <c r="G10" s="10"/>
      <c r="H10" s="11"/>
    </row>
    <row r="11" spans="1:8" ht="12" customHeight="1" x14ac:dyDescent="0.25">
      <c r="B11" s="17" t="s">
        <v>6</v>
      </c>
      <c r="C11" s="17" t="s">
        <v>7</v>
      </c>
      <c r="D11" s="17" t="s">
        <v>8</v>
      </c>
      <c r="E11" s="11"/>
      <c r="F11" s="17" t="s">
        <v>6</v>
      </c>
      <c r="G11" s="17" t="s">
        <v>7</v>
      </c>
      <c r="H11" s="17" t="s">
        <v>8</v>
      </c>
    </row>
    <row r="12" spans="1:8" ht="12" customHeight="1" x14ac:dyDescent="0.25">
      <c r="A12" s="3"/>
      <c r="B12" s="86" t="s">
        <v>9</v>
      </c>
      <c r="C12" s="17" t="s">
        <v>10</v>
      </c>
      <c r="D12" s="19" t="s">
        <v>11</v>
      </c>
      <c r="E12" s="11"/>
      <c r="F12" s="19" t="s">
        <v>9</v>
      </c>
      <c r="G12" s="17" t="s">
        <v>10</v>
      </c>
      <c r="H12" s="19" t="s">
        <v>11</v>
      </c>
    </row>
    <row r="13" spans="1:8" ht="3.95" customHeight="1" x14ac:dyDescent="0.25">
      <c r="A13" s="4"/>
      <c r="B13" s="13"/>
      <c r="C13" s="18"/>
      <c r="D13" s="13"/>
      <c r="E13" s="13"/>
      <c r="F13" s="13"/>
      <c r="G13" s="18"/>
      <c r="H13" s="13"/>
    </row>
    <row r="14" spans="1:8" ht="3.95" customHeight="1" x14ac:dyDescent="0.25">
      <c r="B14" s="11"/>
      <c r="C14" s="51"/>
      <c r="D14" s="11"/>
      <c r="E14" s="11"/>
      <c r="F14" s="11"/>
      <c r="G14" s="10"/>
      <c r="H14" s="11"/>
    </row>
    <row r="15" spans="1:8" s="21" customFormat="1" ht="20.100000000000001" customHeight="1" x14ac:dyDescent="0.25">
      <c r="A15" s="80" t="s">
        <v>12</v>
      </c>
      <c r="B15" s="21">
        <v>11580.75</v>
      </c>
      <c r="C15" s="82">
        <v>17.340371590878004</v>
      </c>
      <c r="D15" s="75">
        <v>-6.7352697060707456E-4</v>
      </c>
      <c r="E15" s="87"/>
      <c r="F15" s="21">
        <v>8664.6509999999998</v>
      </c>
      <c r="G15" s="82">
        <v>16.458299494953938</v>
      </c>
      <c r="H15" s="75">
        <v>-6.5479873573154546</v>
      </c>
    </row>
    <row r="16" spans="1:8" s="21" customFormat="1" ht="12" customHeight="1" x14ac:dyDescent="0.25">
      <c r="A16" s="80" t="s">
        <v>13</v>
      </c>
      <c r="B16" s="21">
        <v>7160.598</v>
      </c>
      <c r="C16" s="82">
        <v>10.721881582185771</v>
      </c>
      <c r="D16" s="75">
        <v>0.66853225306462427</v>
      </c>
      <c r="E16" s="87"/>
      <c r="F16" s="21">
        <v>6276.1530000000002</v>
      </c>
      <c r="G16" s="82">
        <v>11.921404076188832</v>
      </c>
      <c r="H16" s="75">
        <v>6.3288160500417856</v>
      </c>
    </row>
    <row r="17" spans="1:8" s="21" customFormat="1" ht="12" customHeight="1" x14ac:dyDescent="0.25">
      <c r="A17" s="85" t="s">
        <v>14</v>
      </c>
      <c r="B17" s="21">
        <v>5952.7839999999997</v>
      </c>
      <c r="C17" s="82">
        <v>8.9133680081370485</v>
      </c>
      <c r="D17" s="75">
        <v>-3.3359953571014511</v>
      </c>
      <c r="E17" s="87"/>
      <c r="F17" s="21">
        <v>5222.5870000000004</v>
      </c>
      <c r="G17" s="82">
        <v>9.9201803955465717</v>
      </c>
      <c r="H17" s="75">
        <v>-1.6628816842942373</v>
      </c>
    </row>
    <row r="18" spans="1:8" s="23" customFormat="1" ht="12" customHeight="1" x14ac:dyDescent="0.25">
      <c r="A18" s="84" t="s">
        <v>17</v>
      </c>
      <c r="B18" s="23">
        <v>5253.7209999999995</v>
      </c>
      <c r="C18" s="50">
        <v>7.8666299138483415</v>
      </c>
      <c r="D18" s="41">
        <v>-0.47759651429560845</v>
      </c>
      <c r="E18" s="87"/>
      <c r="F18" s="23">
        <v>4457.2349999999997</v>
      </c>
      <c r="G18" s="50">
        <v>8.4664123863028067</v>
      </c>
      <c r="H18" s="41">
        <v>4.6927206340892313</v>
      </c>
    </row>
    <row r="19" spans="1:8" s="23" customFormat="1" ht="12" customHeight="1" x14ac:dyDescent="0.25">
      <c r="A19" s="80" t="s">
        <v>15</v>
      </c>
      <c r="B19" s="21">
        <v>4282.51</v>
      </c>
      <c r="C19" s="82">
        <v>6.4123925256698371</v>
      </c>
      <c r="D19" s="75">
        <v>4.7390871664407364</v>
      </c>
      <c r="E19" s="87"/>
      <c r="F19" s="21">
        <v>3086.1329999999998</v>
      </c>
      <c r="G19" s="82">
        <v>5.8620365892706676</v>
      </c>
      <c r="H19" s="75">
        <v>-0.70149472237998056</v>
      </c>
    </row>
    <row r="20" spans="1:8" s="21" customFormat="1" ht="20.100000000000001" customHeight="1" x14ac:dyDescent="0.25">
      <c r="A20" s="80" t="s">
        <v>16</v>
      </c>
      <c r="B20" s="21">
        <v>3511.3870000000002</v>
      </c>
      <c r="C20" s="82">
        <v>5.2577557912379032</v>
      </c>
      <c r="D20" s="75">
        <v>5.30187960082662</v>
      </c>
      <c r="E20" s="87"/>
      <c r="F20" s="21">
        <v>2522.3820000000001</v>
      </c>
      <c r="G20" s="82">
        <v>4.7912049079277281</v>
      </c>
      <c r="H20" s="75">
        <v>-0.18768363258643284</v>
      </c>
    </row>
    <row r="21" spans="1:8" s="21" customFormat="1" ht="12" customHeight="1" x14ac:dyDescent="0.25">
      <c r="A21" s="80" t="s">
        <v>18</v>
      </c>
      <c r="B21" s="21">
        <v>3109.4679999999998</v>
      </c>
      <c r="C21" s="82">
        <v>4.6559446123907557</v>
      </c>
      <c r="D21" s="75">
        <v>-2.3169299272654986</v>
      </c>
      <c r="E21" s="87"/>
      <c r="F21" s="21">
        <v>2752.1750000000002</v>
      </c>
      <c r="G21" s="82">
        <v>5.2276912725653757</v>
      </c>
      <c r="H21" s="75">
        <v>-4.7762141125686552</v>
      </c>
    </row>
    <row r="22" spans="1:8" s="21" customFormat="1" ht="12" customHeight="1" x14ac:dyDescent="0.25">
      <c r="A22" s="80" t="s">
        <v>19</v>
      </c>
      <c r="B22" s="21">
        <v>2924.4430000000002</v>
      </c>
      <c r="C22" s="82">
        <v>4.3788984579014354</v>
      </c>
      <c r="D22" s="75">
        <v>-5.4753604094843862</v>
      </c>
      <c r="E22" s="87"/>
      <c r="F22" s="21">
        <v>2186.337</v>
      </c>
      <c r="G22" s="82">
        <v>4.1528953841186569</v>
      </c>
      <c r="H22" s="75">
        <v>2.4023849614410953</v>
      </c>
    </row>
    <row r="23" spans="1:8" s="21" customFormat="1" ht="12" customHeight="1" x14ac:dyDescent="0.25">
      <c r="A23" s="80" t="s">
        <v>21</v>
      </c>
      <c r="B23" s="21">
        <v>2906.8209999999999</v>
      </c>
      <c r="C23" s="82">
        <v>4.3525122542294401</v>
      </c>
      <c r="D23" s="75">
        <v>-5.7622462321218588</v>
      </c>
      <c r="E23" s="87"/>
      <c r="F23" s="21">
        <v>2587.2809999999999</v>
      </c>
      <c r="G23" s="82">
        <v>4.9144790223638459</v>
      </c>
      <c r="H23" s="75">
        <v>8.0850717181654819</v>
      </c>
    </row>
    <row r="24" spans="1:8" s="21" customFormat="1" ht="12" customHeight="1" x14ac:dyDescent="0.25">
      <c r="A24" s="85" t="s">
        <v>40</v>
      </c>
      <c r="B24" s="21">
        <v>2317.2220000000002</v>
      </c>
      <c r="C24" s="82">
        <v>3.4696794714122587</v>
      </c>
      <c r="D24" s="75">
        <v>-2.7976656895628893</v>
      </c>
      <c r="E24" s="87"/>
      <c r="F24" s="21">
        <v>1802.692</v>
      </c>
      <c r="G24" s="82">
        <v>3.4241707869315805</v>
      </c>
      <c r="H24" s="75">
        <v>-28.744788844183724</v>
      </c>
    </row>
    <row r="25" spans="1:8" s="21" customFormat="1" ht="20.100000000000001" customHeight="1" x14ac:dyDescent="0.25">
      <c r="A25" s="80" t="s">
        <v>23</v>
      </c>
      <c r="B25" s="21">
        <v>2296.1889999999999</v>
      </c>
      <c r="C25" s="82">
        <v>3.4381858258650411</v>
      </c>
      <c r="D25" s="75">
        <v>-7.9388950609834641</v>
      </c>
      <c r="E25" s="87"/>
      <c r="F25" s="21">
        <v>1491.9390000000001</v>
      </c>
      <c r="G25" s="82">
        <v>2.8339028184980655</v>
      </c>
      <c r="H25" s="75">
        <v>-14.637224841125473</v>
      </c>
    </row>
    <row r="26" spans="1:8" s="21" customFormat="1" ht="12" customHeight="1" x14ac:dyDescent="0.25">
      <c r="A26" s="80" t="s">
        <v>22</v>
      </c>
      <c r="B26" s="21">
        <v>2225.886</v>
      </c>
      <c r="C26" s="82">
        <v>3.3329180198979409</v>
      </c>
      <c r="D26" s="75">
        <v>7.7404802586678478</v>
      </c>
      <c r="E26" s="87"/>
      <c r="F26" s="22">
        <v>1711.8209999999999</v>
      </c>
      <c r="G26" s="82">
        <v>3.2515634732145062</v>
      </c>
      <c r="H26" s="75">
        <v>9.50741459351676</v>
      </c>
    </row>
    <row r="27" spans="1:8" s="21" customFormat="1" ht="12" customHeight="1" x14ac:dyDescent="0.25">
      <c r="A27" s="80" t="s">
        <v>27</v>
      </c>
      <c r="B27" s="21">
        <v>2049.9870000000001</v>
      </c>
      <c r="C27" s="82">
        <v>3.0695366307423293</v>
      </c>
      <c r="D27" s="75">
        <v>1.2603286190177032</v>
      </c>
      <c r="E27" s="87"/>
      <c r="F27" s="21">
        <v>1580.473</v>
      </c>
      <c r="G27" s="82">
        <v>3.0020710560284924</v>
      </c>
      <c r="H27" s="75">
        <v>1.7178085471449611</v>
      </c>
    </row>
    <row r="28" spans="1:8" s="21" customFormat="1" ht="12" customHeight="1" x14ac:dyDescent="0.25">
      <c r="A28" s="80" t="s">
        <v>25</v>
      </c>
      <c r="B28" s="21">
        <v>1780.251</v>
      </c>
      <c r="C28" s="82">
        <v>2.6656489316350114</v>
      </c>
      <c r="D28" s="75">
        <v>-9.4506003138264187</v>
      </c>
      <c r="E28" s="87"/>
      <c r="F28" s="21">
        <v>1188.5820000000001</v>
      </c>
      <c r="G28" s="82">
        <v>2.2576833770121083</v>
      </c>
      <c r="H28" s="75">
        <v>-4.5179150111421373</v>
      </c>
    </row>
    <row r="29" spans="1:8" s="21" customFormat="1" ht="12" customHeight="1" x14ac:dyDescent="0.25">
      <c r="A29" s="80" t="s">
        <v>24</v>
      </c>
      <c r="B29" s="21">
        <v>1610.1849999999999</v>
      </c>
      <c r="C29" s="82">
        <v>2.4110015525814736</v>
      </c>
      <c r="D29" s="75">
        <v>-9.9075735525740889</v>
      </c>
      <c r="E29" s="87"/>
      <c r="F29" s="21">
        <v>1009.085</v>
      </c>
      <c r="G29" s="82">
        <v>1.9167330739421118</v>
      </c>
      <c r="H29" s="75">
        <v>-10.965340288451531</v>
      </c>
    </row>
    <row r="30" spans="1:8" s="21" customFormat="1" ht="20.100000000000001" customHeight="1" x14ac:dyDescent="0.25">
      <c r="A30" s="80" t="s">
        <v>28</v>
      </c>
      <c r="B30" s="21">
        <v>1206.7139999999999</v>
      </c>
      <c r="C30" s="82">
        <v>1.8068664951678224</v>
      </c>
      <c r="D30" s="75">
        <v>-7.5656347617201973</v>
      </c>
      <c r="E30" s="87"/>
      <c r="F30" s="21">
        <v>742.91200000000003</v>
      </c>
      <c r="G30" s="82">
        <v>1.411143760365561</v>
      </c>
      <c r="H30" s="75">
        <v>-9.5469139425049541</v>
      </c>
    </row>
    <row r="31" spans="1:8" s="21" customFormat="1" ht="12" customHeight="1" x14ac:dyDescent="0.25">
      <c r="A31" s="80" t="s">
        <v>26</v>
      </c>
      <c r="B31" s="21">
        <v>1077.2080000000001</v>
      </c>
      <c r="C31" s="82">
        <v>1.6129514064863255</v>
      </c>
      <c r="D31" s="75">
        <v>2.8460023353087172</v>
      </c>
      <c r="E31" s="87"/>
      <c r="F31" s="21">
        <v>705.44500000000005</v>
      </c>
      <c r="G31" s="82">
        <v>1.3399760806543486</v>
      </c>
      <c r="H31" s="75">
        <v>2.8006808252674764</v>
      </c>
    </row>
    <row r="32" spans="1:8" s="21" customFormat="1" ht="12" customHeight="1" x14ac:dyDescent="0.25">
      <c r="A32" s="80" t="s">
        <v>29</v>
      </c>
      <c r="B32" s="21">
        <v>798.48900000000003</v>
      </c>
      <c r="C32" s="82">
        <v>1.1956130622998156</v>
      </c>
      <c r="D32" s="75">
        <v>5.0982224532908793</v>
      </c>
      <c r="E32" s="87"/>
      <c r="F32" s="21">
        <v>767.24699999999996</v>
      </c>
      <c r="G32" s="82">
        <v>1.4573675168919005</v>
      </c>
      <c r="H32" s="75">
        <v>24.718092931394619</v>
      </c>
    </row>
    <row r="33" spans="1:8" s="21" customFormat="1" ht="12" customHeight="1" x14ac:dyDescent="0.25">
      <c r="A33" s="80" t="s">
        <v>30</v>
      </c>
      <c r="B33" s="21">
        <v>545.02499999999998</v>
      </c>
      <c r="C33" s="82">
        <v>0.81609015187429867</v>
      </c>
      <c r="D33" s="75">
        <v>-0.24690047476637611</v>
      </c>
      <c r="E33" s="87"/>
      <c r="F33" s="21">
        <v>388.34399999999999</v>
      </c>
      <c r="G33" s="82">
        <v>0.73765023646865768</v>
      </c>
      <c r="H33" s="75">
        <v>-7.9452522388838158</v>
      </c>
    </row>
    <row r="34" spans="1:8" s="21" customFormat="1" ht="12" customHeight="1" x14ac:dyDescent="0.25">
      <c r="A34" s="80" t="s">
        <v>31</v>
      </c>
      <c r="B34" s="21">
        <v>501.35</v>
      </c>
      <c r="C34" s="82">
        <v>0.75069363358044061</v>
      </c>
      <c r="D34" s="75">
        <v>23.65913637159651</v>
      </c>
      <c r="E34" s="87"/>
      <c r="F34" s="21">
        <v>440.38400000000001</v>
      </c>
      <c r="G34" s="82">
        <v>0.83649898475839302</v>
      </c>
      <c r="H34" s="75">
        <v>-4.2722557701755033</v>
      </c>
    </row>
    <row r="35" spans="1:8" s="21" customFormat="1" ht="20.100000000000001" customHeight="1" x14ac:dyDescent="0.25">
      <c r="A35" s="80" t="s">
        <v>33</v>
      </c>
      <c r="B35" s="21">
        <v>453.68099999999998</v>
      </c>
      <c r="C35" s="82">
        <v>0.67931672160448364</v>
      </c>
      <c r="D35" s="75">
        <v>25.654263200897365</v>
      </c>
      <c r="E35" s="87"/>
      <c r="F35" s="21">
        <v>257.86200000000002</v>
      </c>
      <c r="G35" s="82">
        <v>0.48980276578569781</v>
      </c>
      <c r="H35" s="75">
        <v>-27.833424289492459</v>
      </c>
    </row>
    <row r="36" spans="1:8" s="21" customFormat="1" ht="12" customHeight="1" x14ac:dyDescent="0.25">
      <c r="A36" s="80" t="s">
        <v>32</v>
      </c>
      <c r="B36" s="21">
        <v>413.2</v>
      </c>
      <c r="C36" s="82">
        <v>0.61870272144298011</v>
      </c>
      <c r="D36" s="75">
        <v>4.0813910432572431</v>
      </c>
      <c r="E36" s="87"/>
      <c r="F36" s="21">
        <v>260.827</v>
      </c>
      <c r="G36" s="82">
        <v>0.4954347131085084</v>
      </c>
      <c r="H36" s="75">
        <v>6.2604905076183437</v>
      </c>
    </row>
    <row r="37" spans="1:8" s="21" customFormat="1" ht="12" customHeight="1" x14ac:dyDescent="0.25">
      <c r="A37" s="80" t="s">
        <v>35</v>
      </c>
      <c r="B37" s="21">
        <v>403.803</v>
      </c>
      <c r="C37" s="82">
        <v>0.60463217576679507</v>
      </c>
      <c r="D37" s="75">
        <v>9.6572624992871567</v>
      </c>
      <c r="E37" s="87"/>
      <c r="F37" s="21">
        <v>311.495</v>
      </c>
      <c r="G37" s="82">
        <v>0.59167737987146585</v>
      </c>
      <c r="H37" s="75">
        <v>-2.8942044211123563</v>
      </c>
    </row>
    <row r="38" spans="1:8" s="21" customFormat="1" ht="12" customHeight="1" x14ac:dyDescent="0.25">
      <c r="A38" s="80" t="s">
        <v>86</v>
      </c>
      <c r="B38" s="21">
        <v>371.00200000000001</v>
      </c>
      <c r="C38" s="82">
        <v>0.55551778088283765</v>
      </c>
      <c r="D38" s="75">
        <v>8.940406101804399</v>
      </c>
      <c r="E38" s="87"/>
      <c r="F38" s="21">
        <v>264.73399999999998</v>
      </c>
      <c r="G38" s="82">
        <v>0.50285596713556435</v>
      </c>
      <c r="H38" s="75">
        <v>3.7253257896922687</v>
      </c>
    </row>
    <row r="39" spans="1:8" s="23" customFormat="1" ht="12" customHeight="1" x14ac:dyDescent="0.25">
      <c r="A39" s="80" t="s">
        <v>36</v>
      </c>
      <c r="B39" s="21">
        <v>336.66</v>
      </c>
      <c r="C39" s="82">
        <v>0.50409597822118501</v>
      </c>
      <c r="D39" s="75">
        <v>5.3382519970337938</v>
      </c>
      <c r="E39" s="87"/>
      <c r="F39" s="21">
        <v>269.90199999999999</v>
      </c>
      <c r="G39" s="82">
        <v>0.512672460816605</v>
      </c>
      <c r="H39" s="75">
        <v>-8.0915604227961175</v>
      </c>
    </row>
    <row r="40" spans="1:8" s="21" customFormat="1" ht="20.100000000000001" customHeight="1" x14ac:dyDescent="0.25">
      <c r="A40" s="80" t="s">
        <v>87</v>
      </c>
      <c r="B40" s="21">
        <v>158.76499999999999</v>
      </c>
      <c r="C40" s="82">
        <v>0.2377258895689611</v>
      </c>
      <c r="D40" s="75">
        <v>-7.6797385620915204</v>
      </c>
      <c r="E40" s="87"/>
      <c r="F40" s="21">
        <v>96.179000000000002</v>
      </c>
      <c r="G40" s="82">
        <v>0.18268973408452049</v>
      </c>
      <c r="H40" s="75">
        <v>21.219263199021967</v>
      </c>
    </row>
    <row r="41" spans="1:8" s="21" customFormat="1" ht="12" customHeight="1" x14ac:dyDescent="0.25">
      <c r="A41" s="54" t="s">
        <v>38</v>
      </c>
      <c r="B41" s="21">
        <v>1556.8019999999999</v>
      </c>
      <c r="C41" s="82">
        <v>2.3310688144914669</v>
      </c>
      <c r="D41" s="75">
        <v>2.4776817745575164</v>
      </c>
      <c r="E41" s="87"/>
      <c r="F41" s="21">
        <v>1601.232</v>
      </c>
      <c r="G41" s="82">
        <v>3.0415022851934923</v>
      </c>
      <c r="H41" s="75">
        <v>-6.1739824926447255</v>
      </c>
    </row>
    <row r="42" spans="1:8" s="23" customFormat="1" ht="20.100000000000001" customHeight="1" x14ac:dyDescent="0.25">
      <c r="A42" s="26" t="s">
        <v>3</v>
      </c>
      <c r="B42" s="23">
        <v>66784.900999999998</v>
      </c>
      <c r="C42" s="50">
        <v>100</v>
      </c>
      <c r="D42" s="41">
        <v>-0.58793796243478136</v>
      </c>
      <c r="E42" s="87"/>
      <c r="F42" s="23">
        <v>52646.089</v>
      </c>
      <c r="G42" s="50">
        <v>100</v>
      </c>
      <c r="H42" s="41">
        <v>-2.2041188257886257</v>
      </c>
    </row>
    <row r="43" spans="1:8" s="23" customFormat="1" ht="12" customHeight="1" x14ac:dyDescent="0.25">
      <c r="B43" s="76"/>
    </row>
    <row r="44" spans="1:8" ht="17.25" customHeight="1" x14ac:dyDescent="0.25">
      <c r="A44" s="27" t="s">
        <v>39</v>
      </c>
      <c r="B44" s="27"/>
      <c r="C44" s="28"/>
      <c r="G44"/>
      <c r="H44" s="79" t="s">
        <v>91</v>
      </c>
    </row>
    <row r="45" spans="1:8" ht="3.95" customHeight="1" x14ac:dyDescent="0.25">
      <c r="A45" s="4"/>
      <c r="B45" s="4"/>
      <c r="C45" s="74"/>
      <c r="D45" s="4"/>
      <c r="E45" s="4"/>
      <c r="F45" s="4"/>
      <c r="G45" s="74"/>
      <c r="H45" s="4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9613D-5712-4A63-935D-777995F27100}">
  <dimension ref="A1:H45"/>
  <sheetViews>
    <sheetView zoomScaleNormal="100" workbookViewId="0">
      <selection activeCell="I1" sqref="I1"/>
    </sheetView>
  </sheetViews>
  <sheetFormatPr baseColWidth="10" defaultRowHeight="12.75" x14ac:dyDescent="0.25"/>
  <cols>
    <col min="1" max="1" width="34.19921875" customWidth="1"/>
    <col min="2" max="2" width="12" bestFit="1" customWidth="1"/>
    <col min="3" max="3" width="16" style="2" customWidth="1"/>
    <col min="4" max="4" width="16" customWidth="1"/>
    <col min="5" max="5" width="9.3984375" customWidth="1"/>
    <col min="6" max="6" width="14.19921875" bestFit="1" customWidth="1"/>
    <col min="7" max="7" width="16" style="2" customWidth="1"/>
    <col min="8" max="8" width="16" customWidth="1"/>
  </cols>
  <sheetData>
    <row r="1" spans="1:8" ht="34.5" customHeight="1" x14ac:dyDescent="0.25">
      <c r="A1" s="29" t="s">
        <v>0</v>
      </c>
    </row>
    <row r="2" spans="1:8" ht="5.0999999999999996" customHeight="1" thickBot="1" x14ac:dyDescent="0.3">
      <c r="A2" s="37"/>
      <c r="B2" s="37"/>
      <c r="C2" s="38"/>
      <c r="D2" s="37"/>
      <c r="E2" s="37"/>
      <c r="F2" s="37"/>
      <c r="G2" s="38"/>
      <c r="H2" s="37"/>
    </row>
    <row r="3" spans="1:8" ht="39.950000000000003" customHeight="1" x14ac:dyDescent="0.25">
      <c r="A3" s="5" t="s">
        <v>112</v>
      </c>
      <c r="B3" s="3"/>
      <c r="C3" s="6"/>
      <c r="D3" s="7"/>
      <c r="E3" s="7"/>
      <c r="F3" s="7"/>
      <c r="G3" s="6"/>
      <c r="H3" s="7"/>
    </row>
    <row r="4" spans="1:8" ht="15" customHeight="1" x14ac:dyDescent="0.25">
      <c r="A4" s="5" t="s">
        <v>81</v>
      </c>
      <c r="B4" s="8"/>
      <c r="C4" s="6"/>
      <c r="D4" s="7"/>
      <c r="E4" s="7"/>
      <c r="F4" s="7"/>
      <c r="G4" s="6"/>
      <c r="H4" s="70" t="s">
        <v>82</v>
      </c>
    </row>
    <row r="5" spans="1:8" ht="15.95" customHeight="1" x14ac:dyDescent="0.25">
      <c r="A5" s="9"/>
      <c r="C5" s="10"/>
      <c r="D5" s="11"/>
      <c r="E5" s="11"/>
      <c r="F5" s="11"/>
      <c r="G5" s="10"/>
      <c r="H5" s="12" t="s">
        <v>3</v>
      </c>
    </row>
    <row r="6" spans="1:8" ht="3.95" customHeight="1" x14ac:dyDescent="0.25">
      <c r="A6" s="4"/>
      <c r="B6" s="13"/>
      <c r="C6" s="10"/>
      <c r="D6" s="11"/>
      <c r="E6" s="11"/>
      <c r="F6" s="11"/>
      <c r="G6" s="10"/>
      <c r="H6" s="11"/>
    </row>
    <row r="7" spans="1:8" ht="3.95" customHeight="1" x14ac:dyDescent="0.25">
      <c r="A7" s="14"/>
      <c r="B7" s="15"/>
      <c r="C7" s="16"/>
      <c r="D7" s="15"/>
      <c r="E7" s="15"/>
      <c r="F7" s="15"/>
      <c r="G7" s="16"/>
      <c r="H7" s="15"/>
    </row>
    <row r="8" spans="1:8" ht="12" customHeight="1" x14ac:dyDescent="0.25">
      <c r="B8" s="11"/>
      <c r="C8" s="10"/>
      <c r="D8" s="72" t="s">
        <v>88</v>
      </c>
      <c r="E8" s="11"/>
      <c r="F8" s="11"/>
      <c r="G8" s="10"/>
      <c r="H8" s="72" t="s">
        <v>111</v>
      </c>
    </row>
    <row r="9" spans="1:8" ht="3.95" customHeight="1" x14ac:dyDescent="0.25">
      <c r="A9" s="3"/>
      <c r="B9" s="13"/>
      <c r="C9" s="18"/>
      <c r="D9" s="13"/>
      <c r="E9" s="7"/>
      <c r="F9" s="13"/>
      <c r="G9" s="18"/>
      <c r="H9" s="13"/>
    </row>
    <row r="10" spans="1:8" ht="3.95" customHeight="1" x14ac:dyDescent="0.25">
      <c r="B10" s="11"/>
      <c r="C10" s="10"/>
      <c r="D10" s="11"/>
      <c r="E10" s="11"/>
      <c r="F10" s="11"/>
      <c r="G10" s="10"/>
      <c r="H10" s="11"/>
    </row>
    <row r="11" spans="1:8" ht="12" customHeight="1" x14ac:dyDescent="0.25">
      <c r="B11" s="17" t="s">
        <v>6</v>
      </c>
      <c r="C11" s="17" t="s">
        <v>7</v>
      </c>
      <c r="D11" s="17" t="s">
        <v>8</v>
      </c>
      <c r="E11" s="11"/>
      <c r="F11" s="17" t="s">
        <v>6</v>
      </c>
      <c r="G11" s="17" t="s">
        <v>7</v>
      </c>
      <c r="H11" s="17" t="s">
        <v>8</v>
      </c>
    </row>
    <row r="12" spans="1:8" ht="12" customHeight="1" x14ac:dyDescent="0.25">
      <c r="B12" s="19" t="s">
        <v>9</v>
      </c>
      <c r="C12" s="17" t="s">
        <v>10</v>
      </c>
      <c r="D12" s="19" t="s">
        <v>11</v>
      </c>
      <c r="E12" s="11"/>
      <c r="F12" s="19" t="s">
        <v>9</v>
      </c>
      <c r="G12" s="17" t="s">
        <v>10</v>
      </c>
      <c r="H12" s="19" t="s">
        <v>11</v>
      </c>
    </row>
    <row r="13" spans="1:8" ht="3.95" customHeight="1" x14ac:dyDescent="0.25">
      <c r="A13" s="4"/>
      <c r="B13" s="13"/>
      <c r="C13" s="18"/>
      <c r="D13" s="13"/>
      <c r="E13" s="13"/>
      <c r="F13" s="13"/>
      <c r="G13" s="18"/>
      <c r="H13" s="13"/>
    </row>
    <row r="14" spans="1:8" ht="3.95" customHeight="1" x14ac:dyDescent="0.25">
      <c r="B14" s="11"/>
      <c r="C14" s="51"/>
      <c r="D14" s="11"/>
      <c r="E14" s="11"/>
      <c r="F14" s="11"/>
      <c r="G14" s="10"/>
      <c r="H14" s="11"/>
    </row>
    <row r="15" spans="1:8" s="21" customFormat="1" ht="20.100000000000001" customHeight="1" x14ac:dyDescent="0.25">
      <c r="A15" s="80" t="s">
        <v>12</v>
      </c>
      <c r="B15" s="21">
        <v>11580.828</v>
      </c>
      <c r="C15" s="82">
        <v>17.238537069664478</v>
      </c>
      <c r="D15" s="75">
        <v>3.2255407722429741</v>
      </c>
      <c r="E15" s="88"/>
      <c r="F15" s="21">
        <v>9271.7649999999994</v>
      </c>
      <c r="G15" s="82">
        <v>17.223319821824028</v>
      </c>
      <c r="H15" s="75">
        <v>-1.6621449056475668</v>
      </c>
    </row>
    <row r="16" spans="1:8" s="21" customFormat="1" ht="12" customHeight="1" x14ac:dyDescent="0.25">
      <c r="A16" s="80" t="s">
        <v>13</v>
      </c>
      <c r="B16" s="21">
        <v>7113.0450000000001</v>
      </c>
      <c r="C16" s="82">
        <v>10.588058980816534</v>
      </c>
      <c r="D16" s="75">
        <v>-3.2273702134760107</v>
      </c>
      <c r="E16" s="88"/>
      <c r="F16" s="21">
        <v>5902.5889999999999</v>
      </c>
      <c r="G16" s="82">
        <v>10.964706086034372</v>
      </c>
      <c r="H16" s="75">
        <v>-14.675817155194281</v>
      </c>
    </row>
    <row r="17" spans="1:8" s="21" customFormat="1" ht="12" customHeight="1" x14ac:dyDescent="0.25">
      <c r="A17" s="80" t="s">
        <v>14</v>
      </c>
      <c r="B17" s="21">
        <v>6158.2219999999998</v>
      </c>
      <c r="C17" s="82">
        <v>9.1667658159004972</v>
      </c>
      <c r="D17" s="75">
        <v>-3.2057265037973459</v>
      </c>
      <c r="E17" s="88"/>
      <c r="F17" s="21">
        <v>5310.9009999999998</v>
      </c>
      <c r="G17" s="82">
        <v>9.8655807675286269</v>
      </c>
      <c r="H17" s="82">
        <v>4.8943046649506439</v>
      </c>
    </row>
    <row r="18" spans="1:8" s="21" customFormat="1" ht="12" customHeight="1" x14ac:dyDescent="0.25">
      <c r="A18" s="83" t="s">
        <v>17</v>
      </c>
      <c r="B18" s="23">
        <v>5278.933</v>
      </c>
      <c r="C18" s="50">
        <v>7.8579081054286544</v>
      </c>
      <c r="D18" s="41">
        <v>1.8339015707582007</v>
      </c>
      <c r="E18" s="88"/>
      <c r="F18" s="23">
        <v>4257.4449999999997</v>
      </c>
      <c r="G18" s="50">
        <v>7.9086707718353075</v>
      </c>
      <c r="H18" s="50">
        <v>0.81632082808031914</v>
      </c>
    </row>
    <row r="19" spans="1:8" s="23" customFormat="1" ht="12" customHeight="1" x14ac:dyDescent="0.25">
      <c r="A19" s="80" t="s">
        <v>15</v>
      </c>
      <c r="B19" s="21">
        <v>4088.741</v>
      </c>
      <c r="C19" s="82">
        <v>6.0862585384013137</v>
      </c>
      <c r="D19" s="75">
        <v>-7.0652677695926762</v>
      </c>
      <c r="E19" s="88"/>
      <c r="F19" s="21">
        <v>3107.9349999999999</v>
      </c>
      <c r="G19" s="82">
        <v>5.7733299420812179</v>
      </c>
      <c r="H19" s="75">
        <v>4.4207278404619466</v>
      </c>
    </row>
    <row r="20" spans="1:8" s="21" customFormat="1" ht="20.100000000000001" customHeight="1" x14ac:dyDescent="0.25">
      <c r="A20" s="80" t="s">
        <v>16</v>
      </c>
      <c r="B20" s="21">
        <v>3334.5909999999999</v>
      </c>
      <c r="C20" s="82">
        <v>4.9636753577265411</v>
      </c>
      <c r="D20" s="75">
        <v>0.34968707220135453</v>
      </c>
      <c r="E20" s="88"/>
      <c r="F20" s="21">
        <v>2527.125</v>
      </c>
      <c r="G20" s="82">
        <v>4.6944117009789457</v>
      </c>
      <c r="H20" s="75">
        <v>5.1450280553167804</v>
      </c>
    </row>
    <row r="21" spans="1:8" s="21" customFormat="1" ht="12" customHeight="1" x14ac:dyDescent="0.25">
      <c r="A21" s="80" t="s">
        <v>18</v>
      </c>
      <c r="B21" s="21">
        <v>3183.221</v>
      </c>
      <c r="C21" s="82">
        <v>4.7383549094619521</v>
      </c>
      <c r="D21" s="75">
        <v>-0.73252625509439007</v>
      </c>
      <c r="E21" s="88"/>
      <c r="F21" s="21">
        <v>2890.2179999999998</v>
      </c>
      <c r="G21" s="82">
        <v>5.3688967493020581</v>
      </c>
      <c r="H21" s="75">
        <v>-1.3662306177079642</v>
      </c>
    </row>
    <row r="22" spans="1:8" s="21" customFormat="1" ht="12" customHeight="1" x14ac:dyDescent="0.25">
      <c r="A22" s="80" t="s">
        <v>19</v>
      </c>
      <c r="B22" s="21">
        <v>3093.8420000000001</v>
      </c>
      <c r="C22" s="82">
        <v>4.6053106051385004</v>
      </c>
      <c r="D22" s="75">
        <v>-2.3373408319610434</v>
      </c>
      <c r="E22" s="88"/>
      <c r="F22" s="21">
        <v>2135.0450000000001</v>
      </c>
      <c r="G22" s="82">
        <v>3.9660801227151774</v>
      </c>
      <c r="H22" s="75">
        <v>-5.5515705204131516</v>
      </c>
    </row>
    <row r="23" spans="1:8" s="21" customFormat="1" ht="12" customHeight="1" x14ac:dyDescent="0.25">
      <c r="A23" s="80" t="s">
        <v>21</v>
      </c>
      <c r="B23" s="21">
        <v>3084.5610000000001</v>
      </c>
      <c r="C23" s="82">
        <v>4.5914954562956414</v>
      </c>
      <c r="D23" s="75">
        <v>6.9753636489502613</v>
      </c>
      <c r="E23" s="88"/>
      <c r="F23" s="21">
        <v>2393.7449999999999</v>
      </c>
      <c r="G23" s="82">
        <v>4.4466437303892148</v>
      </c>
      <c r="H23" s="75">
        <v>4.483765098617587</v>
      </c>
    </row>
    <row r="24" spans="1:8" s="21" customFormat="1" ht="12" customHeight="1" x14ac:dyDescent="0.25">
      <c r="A24" s="80" t="s">
        <v>23</v>
      </c>
      <c r="B24" s="21">
        <v>2494.201</v>
      </c>
      <c r="C24" s="82">
        <v>3.7127204028670673</v>
      </c>
      <c r="D24" s="75">
        <v>-0.20533478332018795</v>
      </c>
      <c r="E24" s="88"/>
      <c r="F24" s="21">
        <v>1747.7629999999999</v>
      </c>
      <c r="G24" s="82">
        <v>3.2466613553892518</v>
      </c>
      <c r="H24" s="75">
        <v>-2.9756862292282693</v>
      </c>
    </row>
    <row r="25" spans="1:8" s="21" customFormat="1" ht="20.100000000000001" customHeight="1" x14ac:dyDescent="0.25">
      <c r="A25" s="80" t="s">
        <v>40</v>
      </c>
      <c r="B25" s="21">
        <v>2383.9160000000002</v>
      </c>
      <c r="C25" s="82">
        <v>3.5485566607988885</v>
      </c>
      <c r="D25" s="75">
        <v>-4.8712600744456269</v>
      </c>
      <c r="E25" s="88"/>
      <c r="F25" s="21">
        <v>2529.9090000000001</v>
      </c>
      <c r="G25" s="82">
        <v>4.6995832861500491</v>
      </c>
      <c r="H25" s="75">
        <v>39.173915339607568</v>
      </c>
    </row>
    <row r="26" spans="1:8" s="21" customFormat="1" ht="12" customHeight="1" x14ac:dyDescent="0.25">
      <c r="A26" s="80" t="s">
        <v>22</v>
      </c>
      <c r="B26" s="21">
        <v>2065.9699999999998</v>
      </c>
      <c r="C26" s="82">
        <v>3.0752810101155736</v>
      </c>
      <c r="D26" s="75">
        <v>6.0544304291313864</v>
      </c>
      <c r="E26" s="88"/>
      <c r="F26" s="21">
        <v>1563.201</v>
      </c>
      <c r="G26" s="82">
        <v>2.9038172094304744</v>
      </c>
      <c r="H26" s="75">
        <v>5.6470301998114394</v>
      </c>
    </row>
    <row r="27" spans="1:8" s="21" customFormat="1" ht="12" customHeight="1" x14ac:dyDescent="0.25">
      <c r="A27" s="80" t="s">
        <v>27</v>
      </c>
      <c r="B27" s="21">
        <v>2024.472</v>
      </c>
      <c r="C27" s="82">
        <v>3.0135095364940905</v>
      </c>
      <c r="D27" s="75">
        <v>1.2271429500032554</v>
      </c>
      <c r="E27" s="88"/>
      <c r="F27" s="21">
        <v>1553.7819999999999</v>
      </c>
      <c r="G27" s="82">
        <v>2.8863203844568299</v>
      </c>
      <c r="H27" s="75">
        <v>5.6169739550337567</v>
      </c>
    </row>
    <row r="28" spans="1:8" s="21" customFormat="1" ht="12" customHeight="1" x14ac:dyDescent="0.25">
      <c r="A28" s="80" t="s">
        <v>25</v>
      </c>
      <c r="B28" s="21">
        <v>1966.0550000000001</v>
      </c>
      <c r="C28" s="82">
        <v>2.9265534380183524</v>
      </c>
      <c r="D28" s="75">
        <v>-7.5460566197193515</v>
      </c>
      <c r="E28" s="88"/>
      <c r="F28" s="21">
        <v>1244.8219999999999</v>
      </c>
      <c r="G28" s="82">
        <v>2.3123933174797493</v>
      </c>
      <c r="H28" s="75">
        <v>-7.8946105904160788</v>
      </c>
    </row>
    <row r="29" spans="1:8" s="21" customFormat="1" ht="12" customHeight="1" x14ac:dyDescent="0.25">
      <c r="A29" s="80" t="s">
        <v>24</v>
      </c>
      <c r="B29" s="21">
        <v>1787.259</v>
      </c>
      <c r="C29" s="82">
        <v>2.6604082648141798</v>
      </c>
      <c r="D29" s="75">
        <v>4.2384097384071708</v>
      </c>
      <c r="E29" s="88"/>
      <c r="F29" s="21">
        <v>1133.3620000000001</v>
      </c>
      <c r="G29" s="82">
        <v>2.1053441496739973</v>
      </c>
      <c r="H29" s="75">
        <v>-6.2476269013796895</v>
      </c>
    </row>
    <row r="30" spans="1:8" s="21" customFormat="1" ht="20.100000000000001" customHeight="1" x14ac:dyDescent="0.25">
      <c r="A30" s="80" t="s">
        <v>28</v>
      </c>
      <c r="B30" s="21">
        <v>1305.482</v>
      </c>
      <c r="C30" s="82">
        <v>1.9432634567044533</v>
      </c>
      <c r="D30" s="75">
        <v>2.5419085997206992</v>
      </c>
      <c r="E30" s="88"/>
      <c r="F30" s="21">
        <v>821.32299999999998</v>
      </c>
      <c r="G30" s="82">
        <v>1.5256975026890756</v>
      </c>
      <c r="H30" s="75">
        <v>-8.0922159445867123</v>
      </c>
    </row>
    <row r="31" spans="1:8" s="21" customFormat="1" ht="12" customHeight="1" x14ac:dyDescent="0.25">
      <c r="A31" s="80" t="s">
        <v>26</v>
      </c>
      <c r="B31" s="21">
        <v>1047.3989999999999</v>
      </c>
      <c r="C31" s="82">
        <v>1.5590963347551232</v>
      </c>
      <c r="D31" s="75">
        <v>-2.8185793536139814</v>
      </c>
      <c r="E31" s="88"/>
      <c r="F31" s="21">
        <v>686.226</v>
      </c>
      <c r="G31" s="82">
        <v>1.2747400163885749</v>
      </c>
      <c r="H31" s="75">
        <v>-11.293894091869783</v>
      </c>
    </row>
    <row r="32" spans="1:8" s="21" customFormat="1" ht="12" customHeight="1" x14ac:dyDescent="0.25">
      <c r="A32" s="80" t="s">
        <v>29</v>
      </c>
      <c r="B32" s="21">
        <v>759.755</v>
      </c>
      <c r="C32" s="82">
        <v>1.1309264528721896</v>
      </c>
      <c r="D32" s="75">
        <v>-2.5317836020988138</v>
      </c>
      <c r="E32" s="88"/>
      <c r="F32" s="21">
        <v>615.18499999999995</v>
      </c>
      <c r="G32" s="82">
        <v>1.1427735716542442</v>
      </c>
      <c r="H32" s="75">
        <v>11.143731571948878</v>
      </c>
    </row>
    <row r="33" spans="1:8" s="21" customFormat="1" ht="12" customHeight="1" x14ac:dyDescent="0.25">
      <c r="A33" s="80" t="s">
        <v>30</v>
      </c>
      <c r="B33" s="21">
        <v>546.37400000000002</v>
      </c>
      <c r="C33" s="82">
        <v>0.81330008984684521</v>
      </c>
      <c r="D33" s="75">
        <v>10.061298035763567</v>
      </c>
      <c r="E33" s="88"/>
      <c r="F33" s="21">
        <v>421.86200000000002</v>
      </c>
      <c r="G33" s="82">
        <v>0.78365490784918834</v>
      </c>
      <c r="H33" s="75">
        <v>20.893991150645363</v>
      </c>
    </row>
    <row r="34" spans="1:8" s="21" customFormat="1" ht="12" customHeight="1" x14ac:dyDescent="0.25">
      <c r="A34" s="80" t="s">
        <v>31</v>
      </c>
      <c r="B34" s="21">
        <v>405.42899999999997</v>
      </c>
      <c r="C34" s="82">
        <v>0.60349768130715697</v>
      </c>
      <c r="D34" s="75">
        <v>-5.7965592876926308</v>
      </c>
      <c r="E34" s="88"/>
      <c r="F34" s="21">
        <v>460.03800000000001</v>
      </c>
      <c r="G34" s="82">
        <v>0.8545710125517938</v>
      </c>
      <c r="H34" s="75">
        <v>52.725425686958658</v>
      </c>
    </row>
    <row r="35" spans="1:8" s="21" customFormat="1" ht="20.100000000000001" customHeight="1" x14ac:dyDescent="0.25">
      <c r="A35" s="80" t="s">
        <v>32</v>
      </c>
      <c r="B35" s="21">
        <v>396.99700000000001</v>
      </c>
      <c r="C35" s="82">
        <v>0.59094630375700163</v>
      </c>
      <c r="D35" s="75">
        <v>-11.227859904429465</v>
      </c>
      <c r="E35" s="88"/>
      <c r="F35" s="21">
        <v>245.46</v>
      </c>
      <c r="G35" s="82">
        <v>0.4559688563574385</v>
      </c>
      <c r="H35" s="75">
        <v>-3.9573665552834001</v>
      </c>
    </row>
    <row r="36" spans="1:8" s="21" customFormat="1" ht="12" customHeight="1" x14ac:dyDescent="0.25">
      <c r="A36" s="80" t="s">
        <v>35</v>
      </c>
      <c r="B36" s="21">
        <v>368.24099999999999</v>
      </c>
      <c r="C36" s="82">
        <v>0.54814181931294703</v>
      </c>
      <c r="D36" s="75">
        <v>-3.8321820769622539</v>
      </c>
      <c r="E36" s="88"/>
      <c r="F36" s="21">
        <v>320.779</v>
      </c>
      <c r="G36" s="82">
        <v>0.59588215502926256</v>
      </c>
      <c r="H36" s="75">
        <v>-21.528868405473766</v>
      </c>
    </row>
    <row r="37" spans="1:8" s="21" customFormat="1" ht="12" customHeight="1" x14ac:dyDescent="0.25">
      <c r="A37" s="80" t="s">
        <v>33</v>
      </c>
      <c r="B37" s="21">
        <v>361.05500000000001</v>
      </c>
      <c r="C37" s="82">
        <v>0.53744516382487573</v>
      </c>
      <c r="D37" s="75">
        <v>24.516752021795739</v>
      </c>
      <c r="E37" s="88"/>
      <c r="F37" s="21">
        <v>357.315</v>
      </c>
      <c r="G37" s="82">
        <v>0.66375177996153412</v>
      </c>
      <c r="H37" s="75">
        <v>23.476905638991227</v>
      </c>
    </row>
    <row r="38" spans="1:8" s="21" customFormat="1" ht="12" customHeight="1" x14ac:dyDescent="0.25">
      <c r="A38" s="80" t="s">
        <v>86</v>
      </c>
      <c r="B38" s="21">
        <v>340.55500000000001</v>
      </c>
      <c r="C38" s="82">
        <v>0.50693007371835475</v>
      </c>
      <c r="D38" s="75">
        <v>4.5625508527917304</v>
      </c>
      <c r="E38" s="88"/>
      <c r="F38" s="21">
        <v>255.226</v>
      </c>
      <c r="G38" s="82">
        <v>0.4741102718678547</v>
      </c>
      <c r="H38" s="75">
        <v>10.475011470570394</v>
      </c>
    </row>
    <row r="39" spans="1:8" s="23" customFormat="1" ht="12" customHeight="1" x14ac:dyDescent="0.25">
      <c r="A39" s="80" t="s">
        <v>36</v>
      </c>
      <c r="B39" s="21">
        <v>319.59899999999999</v>
      </c>
      <c r="C39" s="82">
        <v>0.47573620892458618</v>
      </c>
      <c r="D39" s="75">
        <v>5.0776742121615683</v>
      </c>
      <c r="E39" s="88"/>
      <c r="F39" s="21">
        <v>293.66399999999999</v>
      </c>
      <c r="G39" s="82">
        <v>0.54551307028986729</v>
      </c>
      <c r="H39" s="75">
        <v>23.013509267986166</v>
      </c>
    </row>
    <row r="40" spans="1:8" s="21" customFormat="1" ht="20.100000000000001" customHeight="1" x14ac:dyDescent="0.25">
      <c r="A40" s="80" t="s">
        <v>87</v>
      </c>
      <c r="B40" s="21">
        <v>171.97200000000001</v>
      </c>
      <c r="C40" s="82">
        <v>0.25598736955115298</v>
      </c>
      <c r="D40" s="75">
        <v>0.94563896666490788</v>
      </c>
      <c r="E40" s="88"/>
      <c r="F40" s="21">
        <v>79.343000000000004</v>
      </c>
      <c r="G40" s="82">
        <v>0.14738831976683878</v>
      </c>
      <c r="H40" s="75">
        <v>-33.154444968659426</v>
      </c>
    </row>
    <row r="41" spans="1:8" s="21" customFormat="1" ht="12" customHeight="1" x14ac:dyDescent="0.25">
      <c r="A41" s="54" t="s">
        <v>38</v>
      </c>
      <c r="B41" s="21">
        <v>1519.1619999999966</v>
      </c>
      <c r="C41" s="82">
        <v>2.2613348934830539</v>
      </c>
      <c r="D41" s="75">
        <v>8.4357438619705682</v>
      </c>
      <c r="E41" s="88"/>
      <c r="F41" s="21">
        <v>1706.597</v>
      </c>
      <c r="G41" s="82">
        <v>3.1701891403250282</v>
      </c>
      <c r="H41" s="75">
        <v>17.587122574493264</v>
      </c>
    </row>
    <row r="42" spans="1:8" s="23" customFormat="1" ht="20.100000000000001" customHeight="1" x14ac:dyDescent="0.25">
      <c r="A42" s="26" t="s">
        <v>3</v>
      </c>
      <c r="B42" s="23">
        <v>67179.876999999993</v>
      </c>
      <c r="C42" s="35">
        <v>100</v>
      </c>
      <c r="D42" s="41">
        <v>-0.13205276674995714</v>
      </c>
      <c r="E42" s="50"/>
      <c r="F42" s="23">
        <v>53832.624000000003</v>
      </c>
      <c r="G42" s="35">
        <v>100</v>
      </c>
      <c r="H42" s="41">
        <v>0.64272879854208043</v>
      </c>
    </row>
    <row r="43" spans="1:8" s="23" customFormat="1" ht="12" customHeight="1" x14ac:dyDescent="0.25">
      <c r="B43" s="76"/>
    </row>
    <row r="44" spans="1:8" ht="17.25" customHeight="1" x14ac:dyDescent="0.25">
      <c r="A44" s="27" t="s">
        <v>39</v>
      </c>
      <c r="B44" s="27"/>
      <c r="C44" s="28"/>
      <c r="G44"/>
      <c r="H44" s="79" t="s">
        <v>89</v>
      </c>
    </row>
    <row r="45" spans="1:8" ht="3.95" customHeight="1" x14ac:dyDescent="0.25">
      <c r="A45" s="4"/>
      <c r="B45" s="4"/>
      <c r="C45" s="74"/>
      <c r="D45" s="4"/>
      <c r="E45" s="4"/>
      <c r="F45" s="4"/>
      <c r="G45" s="74"/>
      <c r="H45" s="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24D2-F511-4C66-868A-6A695E902883}">
  <dimension ref="A1:K45"/>
  <sheetViews>
    <sheetView zoomScaleNormal="100" workbookViewId="0">
      <selection activeCell="I1" sqref="I1"/>
    </sheetView>
  </sheetViews>
  <sheetFormatPr baseColWidth="10" defaultRowHeight="12.75" x14ac:dyDescent="0.25"/>
  <cols>
    <col min="1" max="1" width="37.3984375" customWidth="1"/>
    <col min="2" max="2" width="10" customWidth="1"/>
    <col min="3" max="3" width="16" style="2" customWidth="1"/>
    <col min="4" max="4" width="16" customWidth="1"/>
    <col min="5" max="5" width="11" customWidth="1"/>
    <col min="6" max="6" width="10" customWidth="1"/>
    <col min="7" max="7" width="16" style="2" customWidth="1"/>
    <col min="8" max="8" width="16" customWidth="1"/>
  </cols>
  <sheetData>
    <row r="1" spans="1:11" ht="34.5" customHeight="1" x14ac:dyDescent="0.25">
      <c r="A1" s="29" t="s">
        <v>0</v>
      </c>
    </row>
    <row r="2" spans="1:11" ht="5.0999999999999996" customHeight="1" thickBot="1" x14ac:dyDescent="0.3">
      <c r="A2" s="37"/>
      <c r="B2" s="37"/>
      <c r="C2" s="38"/>
      <c r="D2" s="37"/>
      <c r="E2" s="37"/>
      <c r="F2" s="37"/>
      <c r="G2" s="38"/>
      <c r="H2" s="37"/>
    </row>
    <row r="3" spans="1:11" ht="39.950000000000003" customHeight="1" x14ac:dyDescent="0.25">
      <c r="A3" s="5" t="s">
        <v>110</v>
      </c>
      <c r="B3" s="3"/>
      <c r="C3" s="6"/>
      <c r="D3" s="7"/>
      <c r="E3" s="7"/>
      <c r="F3" s="7"/>
      <c r="G3" s="6"/>
      <c r="H3" s="7"/>
    </row>
    <row r="4" spans="1:11" ht="15" customHeight="1" x14ac:dyDescent="0.25">
      <c r="A4" s="5" t="s">
        <v>81</v>
      </c>
      <c r="B4" s="8"/>
      <c r="C4" s="6"/>
      <c r="D4" s="7"/>
      <c r="E4" s="7"/>
      <c r="F4" s="7"/>
      <c r="G4" s="6"/>
      <c r="H4" s="70" t="s">
        <v>82</v>
      </c>
    </row>
    <row r="5" spans="1:11" ht="15.95" customHeight="1" x14ac:dyDescent="0.25">
      <c r="A5" s="9"/>
      <c r="C5" s="10"/>
      <c r="D5" s="11"/>
      <c r="E5" s="11"/>
      <c r="F5" s="11"/>
      <c r="G5" s="10"/>
      <c r="H5" s="12" t="s">
        <v>3</v>
      </c>
    </row>
    <row r="6" spans="1:11" ht="3.95" customHeight="1" x14ac:dyDescent="0.25">
      <c r="A6" s="4"/>
      <c r="B6" s="13"/>
      <c r="C6" s="10"/>
      <c r="D6" s="11"/>
      <c r="E6" s="11"/>
      <c r="F6" s="11"/>
      <c r="G6" s="10"/>
      <c r="H6" s="11"/>
    </row>
    <row r="7" spans="1:11" ht="3.95" customHeight="1" x14ac:dyDescent="0.25">
      <c r="A7" s="14"/>
      <c r="B7" s="15"/>
      <c r="C7" s="16"/>
      <c r="D7" s="15"/>
      <c r="E7" s="15"/>
      <c r="F7" s="15"/>
      <c r="G7" s="16"/>
      <c r="H7" s="15"/>
    </row>
    <row r="8" spans="1:11" ht="12" customHeight="1" x14ac:dyDescent="0.25">
      <c r="B8" s="11"/>
      <c r="C8" s="10"/>
      <c r="D8" s="72" t="s">
        <v>83</v>
      </c>
      <c r="E8" s="11"/>
      <c r="F8" s="11"/>
      <c r="G8" s="10"/>
      <c r="H8" s="72" t="s">
        <v>109</v>
      </c>
    </row>
    <row r="9" spans="1:11" ht="3.95" customHeight="1" x14ac:dyDescent="0.25">
      <c r="A9" s="3"/>
      <c r="B9" s="13"/>
      <c r="C9" s="18"/>
      <c r="D9" s="13"/>
      <c r="E9" s="7"/>
      <c r="F9" s="13"/>
      <c r="G9" s="18"/>
      <c r="H9" s="13"/>
    </row>
    <row r="10" spans="1:11" ht="3.95" customHeight="1" x14ac:dyDescent="0.25">
      <c r="B10" s="11"/>
      <c r="C10" s="10"/>
      <c r="D10" s="11"/>
      <c r="E10" s="11"/>
      <c r="F10" s="11"/>
      <c r="G10" s="10"/>
      <c r="H10" s="11"/>
    </row>
    <row r="11" spans="1:11" ht="12" customHeight="1" x14ac:dyDescent="0.25">
      <c r="B11" s="17" t="s">
        <v>6</v>
      </c>
      <c r="C11" s="17" t="s">
        <v>7</v>
      </c>
      <c r="D11" s="17" t="s">
        <v>8</v>
      </c>
      <c r="E11" s="11"/>
      <c r="F11" s="17" t="s">
        <v>6</v>
      </c>
      <c r="G11" s="17" t="s">
        <v>7</v>
      </c>
      <c r="H11" s="17" t="s">
        <v>8</v>
      </c>
    </row>
    <row r="12" spans="1:11" ht="12" customHeight="1" x14ac:dyDescent="0.25">
      <c r="B12" s="19" t="s">
        <v>9</v>
      </c>
      <c r="C12" s="17" t="s">
        <v>10</v>
      </c>
      <c r="D12" s="19" t="s">
        <v>11</v>
      </c>
      <c r="E12" s="11"/>
      <c r="F12" s="19" t="s">
        <v>9</v>
      </c>
      <c r="G12" s="17" t="s">
        <v>10</v>
      </c>
      <c r="H12" s="19" t="s">
        <v>11</v>
      </c>
    </row>
    <row r="13" spans="1:11" ht="3.95" customHeight="1" x14ac:dyDescent="0.25">
      <c r="A13" s="4"/>
      <c r="B13" s="13"/>
      <c r="C13" s="18"/>
      <c r="D13" s="13"/>
      <c r="E13" s="13"/>
      <c r="F13" s="13"/>
      <c r="G13" s="18"/>
      <c r="H13" s="13"/>
    </row>
    <row r="14" spans="1:11" ht="3.95" customHeight="1" x14ac:dyDescent="0.25">
      <c r="B14" s="11"/>
      <c r="C14" s="51"/>
      <c r="D14" s="11"/>
      <c r="E14" s="11"/>
      <c r="F14" s="11"/>
      <c r="G14" s="10"/>
      <c r="H14" s="11"/>
    </row>
    <row r="15" spans="1:11" s="21" customFormat="1" ht="20.100000000000001" customHeight="1" x14ac:dyDescent="0.25">
      <c r="A15" s="22" t="s">
        <v>12</v>
      </c>
      <c r="B15" s="22">
        <v>11218.956</v>
      </c>
      <c r="C15" s="36">
        <v>16.677823119863021</v>
      </c>
      <c r="D15" s="75">
        <v>2.4</v>
      </c>
      <c r="E15" s="55"/>
      <c r="F15" s="44">
        <v>9428.48</v>
      </c>
      <c r="G15" s="36">
        <v>17.627005431176418</v>
      </c>
      <c r="H15" s="75">
        <v>3.9</v>
      </c>
      <c r="K15" s="81"/>
    </row>
    <row r="16" spans="1:11" s="21" customFormat="1" ht="12" customHeight="1" x14ac:dyDescent="0.25">
      <c r="A16" s="22" t="s">
        <v>13</v>
      </c>
      <c r="B16" s="22">
        <v>7350.2652719999996</v>
      </c>
      <c r="C16" s="36">
        <v>10.926722958044213</v>
      </c>
      <c r="D16" s="75">
        <v>-4.5999999999999996</v>
      </c>
      <c r="E16" s="55"/>
      <c r="F16" s="44">
        <v>6917.8383000000003</v>
      </c>
      <c r="G16" s="36">
        <v>12.933237731437119</v>
      </c>
      <c r="H16" s="75">
        <v>-1.1000000000000001</v>
      </c>
    </row>
    <row r="17" spans="1:8" s="21" customFormat="1" ht="12" customHeight="1" x14ac:dyDescent="0.25">
      <c r="A17" s="22" t="s">
        <v>14</v>
      </c>
      <c r="B17" s="22">
        <v>6362.1759609999999</v>
      </c>
      <c r="C17" s="36">
        <v>9.4578537731142323</v>
      </c>
      <c r="D17" s="75">
        <v>2.5</v>
      </c>
      <c r="E17" s="55"/>
      <c r="F17" s="44">
        <v>5063.0975790000002</v>
      </c>
      <c r="G17" s="36">
        <v>9.4657090563493984</v>
      </c>
      <c r="H17" s="75">
        <v>2.5</v>
      </c>
    </row>
    <row r="18" spans="1:8" s="21" customFormat="1" ht="12" customHeight="1" x14ac:dyDescent="0.25">
      <c r="A18" s="23" t="s">
        <v>17</v>
      </c>
      <c r="B18" s="23">
        <v>5183.866</v>
      </c>
      <c r="C18" s="36">
        <v>7.706207264300871</v>
      </c>
      <c r="D18" s="41">
        <v>5.3</v>
      </c>
      <c r="E18" s="58"/>
      <c r="F18" s="45">
        <v>4222.9719999999998</v>
      </c>
      <c r="G18" s="36">
        <v>7.8950531135141553</v>
      </c>
      <c r="H18" s="41">
        <v>5.8</v>
      </c>
    </row>
    <row r="19" spans="1:8" s="23" customFormat="1" ht="12" customHeight="1" x14ac:dyDescent="0.25">
      <c r="A19" s="22" t="s">
        <v>15</v>
      </c>
      <c r="B19" s="22">
        <v>4399.5833439999997</v>
      </c>
      <c r="C19" s="36">
        <v>6.5403120230017358</v>
      </c>
      <c r="D19" s="75">
        <v>-9.1999999999999993</v>
      </c>
      <c r="E19" s="55"/>
      <c r="F19" s="44">
        <v>2976.3582999999999</v>
      </c>
      <c r="G19" s="36">
        <v>5.5644477072897232</v>
      </c>
      <c r="H19" s="75">
        <v>-5.3</v>
      </c>
    </row>
    <row r="20" spans="1:8" s="21" customFormat="1" ht="20.100000000000001" customHeight="1" x14ac:dyDescent="0.25">
      <c r="A20" s="22" t="s">
        <v>16</v>
      </c>
      <c r="B20" s="22">
        <v>3322.971</v>
      </c>
      <c r="C20" s="36">
        <v>4.9398466818511766</v>
      </c>
      <c r="D20" s="75">
        <v>7</v>
      </c>
      <c r="E20" s="55"/>
      <c r="F20" s="44">
        <v>2403.4659999999999</v>
      </c>
      <c r="G20" s="36">
        <v>4.4933974761199966</v>
      </c>
      <c r="H20" s="75">
        <v>-2.4</v>
      </c>
    </row>
    <row r="21" spans="1:8" s="21" customFormat="1" ht="12" customHeight="1" x14ac:dyDescent="0.25">
      <c r="A21" s="22" t="s">
        <v>18</v>
      </c>
      <c r="B21" s="22">
        <v>3206.7109999999998</v>
      </c>
      <c r="C21" s="36">
        <v>4.7670174350018906</v>
      </c>
      <c r="D21" s="75">
        <v>2</v>
      </c>
      <c r="E21" s="55"/>
      <c r="F21" s="44">
        <v>2930.252</v>
      </c>
      <c r="G21" s="36">
        <v>5.478249719861056</v>
      </c>
      <c r="H21" s="75">
        <v>-2.6</v>
      </c>
    </row>
    <row r="22" spans="1:8" s="21" customFormat="1" ht="12" customHeight="1" x14ac:dyDescent="0.25">
      <c r="A22" s="22" t="s">
        <v>19</v>
      </c>
      <c r="B22" s="22">
        <v>3167.8863000000001</v>
      </c>
      <c r="C22" s="36">
        <v>4.7093015941267016</v>
      </c>
      <c r="D22" s="75">
        <v>2.2000000000000002</v>
      </c>
      <c r="E22" s="55"/>
      <c r="F22" s="44">
        <v>2260.5405000000001</v>
      </c>
      <c r="G22" s="36">
        <v>4.2261912493736276</v>
      </c>
      <c r="H22" s="75">
        <v>0.7</v>
      </c>
    </row>
    <row r="23" spans="1:8" s="21" customFormat="1" ht="12" customHeight="1" x14ac:dyDescent="0.25">
      <c r="A23" s="22" t="s">
        <v>21</v>
      </c>
      <c r="B23" s="22">
        <v>2883.4311889999999</v>
      </c>
      <c r="C23" s="36">
        <v>4.2864376461088112</v>
      </c>
      <c r="D23" s="75">
        <v>0.5</v>
      </c>
      <c r="E23" s="55"/>
      <c r="F23" s="44">
        <v>2291.0210000000002</v>
      </c>
      <c r="G23" s="36">
        <v>4.2831760379127104</v>
      </c>
      <c r="H23" s="75">
        <v>2.2999999999999998</v>
      </c>
    </row>
    <row r="24" spans="1:8" s="21" customFormat="1" ht="12" customHeight="1" x14ac:dyDescent="0.25">
      <c r="A24" s="22" t="s">
        <v>40</v>
      </c>
      <c r="B24" s="22">
        <v>2505.9892540000001</v>
      </c>
      <c r="C24" s="36">
        <v>3.7253417803304947</v>
      </c>
      <c r="D24" s="75">
        <v>4.8</v>
      </c>
      <c r="E24" s="55"/>
      <c r="F24" s="44">
        <v>1817.8040000000001</v>
      </c>
      <c r="G24" s="36">
        <v>3.398473664982502</v>
      </c>
      <c r="H24" s="75">
        <v>-0.9</v>
      </c>
    </row>
    <row r="25" spans="1:8" s="21" customFormat="1" ht="20.100000000000001" customHeight="1" x14ac:dyDescent="0.25">
      <c r="A25" s="22" t="s">
        <v>23</v>
      </c>
      <c r="B25" s="22">
        <v>2499.3330000000001</v>
      </c>
      <c r="C25" s="36">
        <v>3.7154467574020797</v>
      </c>
      <c r="D25" s="75">
        <v>10.199999999999999</v>
      </c>
      <c r="E25" s="55"/>
      <c r="F25" s="44">
        <v>1801.366</v>
      </c>
      <c r="G25" s="36">
        <v>3.3677420183885998</v>
      </c>
      <c r="H25" s="75">
        <v>6.2</v>
      </c>
    </row>
    <row r="26" spans="1:8" s="21" customFormat="1" ht="12" customHeight="1" x14ac:dyDescent="0.25">
      <c r="A26" s="22" t="s">
        <v>25</v>
      </c>
      <c r="B26" s="22">
        <v>2126.5236810000001</v>
      </c>
      <c r="C26" s="36">
        <v>3.1612376242422218</v>
      </c>
      <c r="D26" s="75">
        <v>1</v>
      </c>
      <c r="E26" s="55"/>
      <c r="F26" s="44">
        <v>1351.519176</v>
      </c>
      <c r="G26" s="36">
        <v>2.5267313348165432</v>
      </c>
      <c r="H26" s="75">
        <v>-8.8000000000000007</v>
      </c>
    </row>
    <row r="27" spans="1:8" s="21" customFormat="1" ht="12" customHeight="1" x14ac:dyDescent="0.25">
      <c r="A27" s="22" t="s">
        <v>27</v>
      </c>
      <c r="B27" s="22">
        <v>1999.93</v>
      </c>
      <c r="C27" s="36">
        <v>2.9730465822405985</v>
      </c>
      <c r="D27" s="75">
        <v>1.2</v>
      </c>
      <c r="E27" s="55"/>
      <c r="F27" s="44">
        <v>1471.1479999999999</v>
      </c>
      <c r="G27" s="36">
        <v>2.7503832840568494</v>
      </c>
      <c r="H27" s="75">
        <v>-7.1</v>
      </c>
    </row>
    <row r="28" spans="1:8" s="21" customFormat="1" ht="12" customHeight="1" x14ac:dyDescent="0.25">
      <c r="A28" s="22" t="s">
        <v>22</v>
      </c>
      <c r="B28" s="22">
        <v>1948.028</v>
      </c>
      <c r="C28" s="36">
        <v>2.8958903499167414</v>
      </c>
      <c r="D28" s="75">
        <v>-0.5</v>
      </c>
      <c r="E28" s="55"/>
      <c r="F28" s="44">
        <v>1479.645</v>
      </c>
      <c r="G28" s="36">
        <v>2.7662688419780315</v>
      </c>
      <c r="H28" s="75">
        <v>6.7</v>
      </c>
    </row>
    <row r="29" spans="1:8" s="21" customFormat="1" ht="12" customHeight="1" x14ac:dyDescent="0.25">
      <c r="A29" s="22" t="s">
        <v>24</v>
      </c>
      <c r="B29" s="22">
        <v>1714.5877459999999</v>
      </c>
      <c r="C29" s="36">
        <v>2.5488638293324821</v>
      </c>
      <c r="D29" s="75">
        <v>3.8</v>
      </c>
      <c r="E29" s="55"/>
      <c r="F29" s="44">
        <v>1208.888866</v>
      </c>
      <c r="G29" s="36">
        <v>2.2600769802418528</v>
      </c>
      <c r="H29" s="75">
        <v>0.7</v>
      </c>
    </row>
    <row r="30" spans="1:8" s="21" customFormat="1" ht="20.100000000000001" customHeight="1" x14ac:dyDescent="0.25">
      <c r="A30" s="22" t="s">
        <v>84</v>
      </c>
      <c r="B30" s="22">
        <v>1273.1204419999999</v>
      </c>
      <c r="C30" s="36">
        <v>1.8925894300644219</v>
      </c>
      <c r="D30" s="75">
        <v>3</v>
      </c>
      <c r="E30" s="55"/>
      <c r="F30" s="44">
        <v>893.63812700000005</v>
      </c>
      <c r="G30" s="36">
        <v>1.670700273865493</v>
      </c>
      <c r="H30" s="75">
        <v>16.7</v>
      </c>
    </row>
    <row r="31" spans="1:8" s="21" customFormat="1" ht="12" customHeight="1" x14ac:dyDescent="0.25">
      <c r="A31" s="22" t="s">
        <v>26</v>
      </c>
      <c r="B31" s="22">
        <v>1077.777</v>
      </c>
      <c r="C31" s="36">
        <v>1.6021966900179134</v>
      </c>
      <c r="D31" s="75">
        <v>-1</v>
      </c>
      <c r="E31" s="55"/>
      <c r="F31" s="44">
        <v>773.59500000000003</v>
      </c>
      <c r="G31" s="36">
        <v>1.4462737648625146</v>
      </c>
      <c r="H31" s="75">
        <v>6.4</v>
      </c>
    </row>
    <row r="32" spans="1:8" s="21" customFormat="1" ht="12" customHeight="1" x14ac:dyDescent="0.25">
      <c r="A32" s="22" t="s">
        <v>29</v>
      </c>
      <c r="B32" s="22">
        <v>779.49</v>
      </c>
      <c r="C32" s="36">
        <v>1.158770597166263</v>
      </c>
      <c r="D32" s="75">
        <v>-12.6</v>
      </c>
      <c r="E32" s="55"/>
      <c r="F32" s="44">
        <v>553.50400000000002</v>
      </c>
      <c r="G32" s="36">
        <v>1.034802854137451</v>
      </c>
      <c r="H32" s="75">
        <v>-9.9</v>
      </c>
    </row>
    <row r="33" spans="1:8" s="21" customFormat="1" ht="12" customHeight="1" x14ac:dyDescent="0.25">
      <c r="A33" s="22" t="s">
        <v>30</v>
      </c>
      <c r="B33" s="22">
        <v>496.42700000000002</v>
      </c>
      <c r="C33" s="36">
        <v>0.73797612700542192</v>
      </c>
      <c r="D33" s="75">
        <v>6.5</v>
      </c>
      <c r="E33" s="55"/>
      <c r="F33" s="44">
        <v>348.952</v>
      </c>
      <c r="G33" s="36">
        <v>0.65238286544807589</v>
      </c>
      <c r="H33" s="75">
        <v>7</v>
      </c>
    </row>
    <row r="34" spans="1:8" s="21" customFormat="1" ht="12" customHeight="1" x14ac:dyDescent="0.25">
      <c r="A34" s="22" t="s">
        <v>32</v>
      </c>
      <c r="B34" s="22">
        <v>447.209</v>
      </c>
      <c r="C34" s="36">
        <v>0.66480986284381738</v>
      </c>
      <c r="D34" s="75">
        <v>-13.6</v>
      </c>
      <c r="E34" s="55"/>
      <c r="F34" s="44">
        <v>255.57400000000001</v>
      </c>
      <c r="G34" s="36">
        <v>0.47780811817678803</v>
      </c>
      <c r="H34" s="75">
        <v>-15.5</v>
      </c>
    </row>
    <row r="35" spans="1:8" s="21" customFormat="1" ht="20.100000000000001" customHeight="1" x14ac:dyDescent="0.25">
      <c r="A35" s="22" t="s">
        <v>31</v>
      </c>
      <c r="B35" s="22">
        <v>430.37599999999998</v>
      </c>
      <c r="C35" s="36">
        <v>0.63978634046110605</v>
      </c>
      <c r="D35" s="75">
        <v>-15.8</v>
      </c>
      <c r="E35" s="55"/>
      <c r="F35" s="44">
        <v>301.21899999999999</v>
      </c>
      <c r="G35" s="36">
        <v>0.56314368264805459</v>
      </c>
      <c r="H35" s="75">
        <v>-9.8000000000000007</v>
      </c>
    </row>
    <row r="36" spans="1:8" s="21" customFormat="1" ht="12" customHeight="1" x14ac:dyDescent="0.25">
      <c r="A36" s="22" t="s">
        <v>35</v>
      </c>
      <c r="B36" s="22">
        <v>382.91500000000002</v>
      </c>
      <c r="C36" s="36">
        <v>0.56923198913894935</v>
      </c>
      <c r="D36" s="75">
        <v>15.2</v>
      </c>
      <c r="E36" s="55"/>
      <c r="F36" s="44">
        <v>408.786</v>
      </c>
      <c r="G36" s="36">
        <v>0.76424546079419842</v>
      </c>
      <c r="H36" s="75">
        <v>40.6</v>
      </c>
    </row>
    <row r="37" spans="1:8" s="21" customFormat="1" ht="12" customHeight="1" x14ac:dyDescent="0.25">
      <c r="A37" s="22" t="s">
        <v>72</v>
      </c>
      <c r="B37" s="22">
        <v>325.69499999999999</v>
      </c>
      <c r="C37" s="36">
        <v>0.48417014925664981</v>
      </c>
      <c r="D37" s="75">
        <v>-15.1</v>
      </c>
      <c r="E37" s="55"/>
      <c r="F37" s="44">
        <v>231.02600000000001</v>
      </c>
      <c r="G37" s="36">
        <v>0.43191442912780886</v>
      </c>
      <c r="H37" s="75">
        <v>-0.4</v>
      </c>
    </row>
    <row r="38" spans="1:8" s="21" customFormat="1" ht="12" customHeight="1" x14ac:dyDescent="0.25">
      <c r="A38" s="22" t="s">
        <v>36</v>
      </c>
      <c r="B38" s="22">
        <v>304.15499999999997</v>
      </c>
      <c r="C38" s="36">
        <v>0.45214931683678383</v>
      </c>
      <c r="D38" s="75">
        <v>-11.2</v>
      </c>
      <c r="E38" s="55"/>
      <c r="F38" s="44">
        <v>238.72499999999999</v>
      </c>
      <c r="G38" s="36">
        <v>0.44630808694058749</v>
      </c>
      <c r="H38" s="75">
        <v>7</v>
      </c>
    </row>
    <row r="39" spans="1:8" s="23" customFormat="1" ht="12" customHeight="1" x14ac:dyDescent="0.25">
      <c r="A39" s="22" t="s">
        <v>33</v>
      </c>
      <c r="B39" s="22">
        <v>289.96499999999997</v>
      </c>
      <c r="C39" s="36">
        <v>0.43105481302815346</v>
      </c>
      <c r="D39" s="75">
        <v>-16.5</v>
      </c>
      <c r="E39" s="55"/>
      <c r="F39" s="44">
        <v>289.37799999999999</v>
      </c>
      <c r="G39" s="36">
        <v>0.54100635284403953</v>
      </c>
      <c r="H39" s="75">
        <v>41</v>
      </c>
    </row>
    <row r="40" spans="1:8" s="21" customFormat="1" ht="20.100000000000001" customHeight="1" x14ac:dyDescent="0.25">
      <c r="A40" s="22" t="s">
        <v>73</v>
      </c>
      <c r="B40" s="22">
        <v>170.36099999999999</v>
      </c>
      <c r="C40" s="36">
        <v>0.25325445830458593</v>
      </c>
      <c r="D40" s="75">
        <v>13.6</v>
      </c>
      <c r="E40" s="55"/>
      <c r="F40" s="44">
        <v>118.696</v>
      </c>
      <c r="G40" s="36">
        <v>0.2219079890564456</v>
      </c>
      <c r="H40" s="75">
        <v>38.9</v>
      </c>
    </row>
    <row r="41" spans="1:8" s="21" customFormat="1" ht="12" customHeight="1" x14ac:dyDescent="0.25">
      <c r="A41" s="54" t="s">
        <v>38</v>
      </c>
      <c r="B41" s="22">
        <v>1400.979</v>
      </c>
      <c r="C41" s="36">
        <v>2.0826608069986707</v>
      </c>
      <c r="D41" s="75">
        <v>15.8</v>
      </c>
      <c r="E41" s="55"/>
      <c r="F41" s="44">
        <v>1451.346</v>
      </c>
      <c r="G41" s="36">
        <v>2.7133624745999541</v>
      </c>
      <c r="H41" s="75">
        <v>8.1999999999999993</v>
      </c>
    </row>
    <row r="42" spans="1:8" s="23" customFormat="1" ht="20.100000000000001" customHeight="1" x14ac:dyDescent="0.25">
      <c r="A42" s="26" t="s">
        <v>3</v>
      </c>
      <c r="B42" s="23">
        <v>67268.707188999993</v>
      </c>
      <c r="C42" s="35">
        <v>100</v>
      </c>
      <c r="D42" s="50">
        <v>0.9</v>
      </c>
      <c r="F42" s="23">
        <v>53488.835848000002</v>
      </c>
      <c r="G42" s="35">
        <v>100</v>
      </c>
      <c r="H42" s="50">
        <v>1.4</v>
      </c>
    </row>
    <row r="43" spans="1:8" s="23" customFormat="1" ht="12" customHeight="1" x14ac:dyDescent="0.25">
      <c r="B43" s="76"/>
    </row>
    <row r="44" spans="1:8" ht="17.25" customHeight="1" x14ac:dyDescent="0.25">
      <c r="A44" s="27" t="s">
        <v>39</v>
      </c>
      <c r="B44" s="27"/>
      <c r="C44" s="28"/>
      <c r="G44"/>
      <c r="H44" s="79" t="s">
        <v>85</v>
      </c>
    </row>
    <row r="45" spans="1:8" ht="3.95" customHeight="1" x14ac:dyDescent="0.25">
      <c r="A45" s="4"/>
      <c r="B45" s="4"/>
      <c r="C45" s="74"/>
      <c r="D45" s="4"/>
      <c r="E45" s="4"/>
      <c r="F45" s="4"/>
      <c r="G45" s="74"/>
      <c r="H45" s="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3F0FE-36C3-4BB4-ADC0-4B7A7C907102}">
  <dimension ref="A1:H45"/>
  <sheetViews>
    <sheetView zoomScaleNormal="100" workbookViewId="0">
      <selection activeCell="I1" sqref="I1"/>
    </sheetView>
  </sheetViews>
  <sheetFormatPr baseColWidth="10" defaultRowHeight="12.75" x14ac:dyDescent="0.25"/>
  <cols>
    <col min="1" max="1" width="36.59765625" customWidth="1"/>
    <col min="2" max="2" width="10" customWidth="1"/>
    <col min="3" max="3" width="16" style="2" customWidth="1"/>
    <col min="4" max="4" width="16" customWidth="1"/>
    <col min="5" max="5" width="11" customWidth="1"/>
    <col min="6" max="6" width="10" customWidth="1"/>
    <col min="7" max="7" width="16" style="2" customWidth="1"/>
    <col min="8" max="8" width="16" customWidth="1"/>
  </cols>
  <sheetData>
    <row r="1" spans="1:8" ht="34.5" customHeight="1" x14ac:dyDescent="0.25">
      <c r="A1" s="29" t="s">
        <v>0</v>
      </c>
    </row>
    <row r="2" spans="1:8" ht="5.0999999999999996" customHeight="1" thickBot="1" x14ac:dyDescent="0.3">
      <c r="A2" s="37"/>
      <c r="B2" s="37"/>
      <c r="C2" s="38"/>
      <c r="D2" s="37"/>
      <c r="E2" s="37"/>
      <c r="F2" s="37"/>
      <c r="G2" s="38"/>
      <c r="H2" s="37"/>
    </row>
    <row r="3" spans="1:8" ht="39.950000000000003" customHeight="1" x14ac:dyDescent="0.25">
      <c r="A3" s="5" t="s">
        <v>108</v>
      </c>
      <c r="B3" s="3"/>
      <c r="C3" s="6"/>
      <c r="D3" s="7"/>
      <c r="E3" s="7"/>
      <c r="F3" s="7"/>
      <c r="G3" s="6"/>
      <c r="H3" s="7"/>
    </row>
    <row r="4" spans="1:8" ht="15" customHeight="1" x14ac:dyDescent="0.25">
      <c r="A4" s="5" t="s">
        <v>81</v>
      </c>
      <c r="B4" s="8"/>
      <c r="C4" s="6"/>
      <c r="D4" s="7"/>
      <c r="E4" s="7"/>
      <c r="F4" s="7"/>
      <c r="G4" s="6"/>
      <c r="H4" s="70" t="s">
        <v>82</v>
      </c>
    </row>
    <row r="5" spans="1:8" ht="15.95" customHeight="1" x14ac:dyDescent="0.25">
      <c r="A5" s="9"/>
      <c r="C5" s="10"/>
      <c r="D5" s="11"/>
      <c r="E5" s="11"/>
      <c r="F5" s="11"/>
      <c r="G5" s="10"/>
      <c r="H5" s="12" t="s">
        <v>3</v>
      </c>
    </row>
    <row r="6" spans="1:8" ht="3.95" customHeight="1" x14ac:dyDescent="0.25">
      <c r="A6" s="4"/>
      <c r="B6" s="13"/>
      <c r="C6" s="10"/>
      <c r="D6" s="11"/>
      <c r="E6" s="11"/>
      <c r="F6" s="11"/>
      <c r="G6" s="10"/>
      <c r="H6" s="11"/>
    </row>
    <row r="7" spans="1:8" ht="3.95" customHeight="1" x14ac:dyDescent="0.25">
      <c r="A7" s="14"/>
      <c r="B7" s="15"/>
      <c r="C7" s="16"/>
      <c r="D7" s="15"/>
      <c r="E7" s="15"/>
      <c r="F7" s="15"/>
      <c r="G7" s="16"/>
      <c r="H7" s="15"/>
    </row>
    <row r="8" spans="1:8" ht="12" customHeight="1" x14ac:dyDescent="0.25">
      <c r="B8" s="11"/>
      <c r="C8" s="10"/>
      <c r="D8" s="72" t="s">
        <v>80</v>
      </c>
      <c r="E8" s="11"/>
      <c r="F8" s="11"/>
      <c r="G8" s="10"/>
      <c r="H8" s="72" t="s">
        <v>107</v>
      </c>
    </row>
    <row r="9" spans="1:8" ht="3.95" customHeight="1" x14ac:dyDescent="0.25">
      <c r="A9" s="3"/>
      <c r="B9" s="13"/>
      <c r="C9" s="18"/>
      <c r="D9" s="13"/>
      <c r="E9" s="7"/>
      <c r="F9" s="13"/>
      <c r="G9" s="18"/>
      <c r="H9" s="13"/>
    </row>
    <row r="10" spans="1:8" ht="3.95" customHeight="1" x14ac:dyDescent="0.25">
      <c r="B10" s="11"/>
      <c r="C10" s="10"/>
      <c r="D10" s="11"/>
      <c r="E10" s="11"/>
      <c r="F10" s="11"/>
      <c r="G10" s="10"/>
      <c r="H10" s="11"/>
    </row>
    <row r="11" spans="1:8" ht="12" customHeight="1" x14ac:dyDescent="0.25">
      <c r="B11" s="17" t="s">
        <v>6</v>
      </c>
      <c r="C11" s="17" t="s">
        <v>7</v>
      </c>
      <c r="D11" s="17" t="s">
        <v>8</v>
      </c>
      <c r="E11" s="11"/>
      <c r="F11" s="17" t="s">
        <v>6</v>
      </c>
      <c r="G11" s="17" t="s">
        <v>7</v>
      </c>
      <c r="H11" s="17" t="s">
        <v>8</v>
      </c>
    </row>
    <row r="12" spans="1:8" ht="12" customHeight="1" x14ac:dyDescent="0.25">
      <c r="B12" s="19" t="s">
        <v>9</v>
      </c>
      <c r="C12" s="17" t="s">
        <v>10</v>
      </c>
      <c r="D12" s="19" t="s">
        <v>11</v>
      </c>
      <c r="E12" s="11"/>
      <c r="F12" s="19" t="s">
        <v>9</v>
      </c>
      <c r="G12" s="17" t="s">
        <v>10</v>
      </c>
      <c r="H12" s="19" t="s">
        <v>11</v>
      </c>
    </row>
    <row r="13" spans="1:8" ht="3.95" customHeight="1" x14ac:dyDescent="0.25">
      <c r="A13" s="4"/>
      <c r="B13" s="13"/>
      <c r="C13" s="18"/>
      <c r="D13" s="13"/>
      <c r="E13" s="13"/>
      <c r="F13" s="13"/>
      <c r="G13" s="18"/>
      <c r="H13" s="13"/>
    </row>
    <row r="14" spans="1:8" ht="3.95" customHeight="1" x14ac:dyDescent="0.25">
      <c r="B14" s="11"/>
      <c r="C14" s="51"/>
      <c r="D14" s="11"/>
      <c r="E14" s="11"/>
      <c r="F14" s="11"/>
      <c r="G14" s="10"/>
      <c r="H14" s="11"/>
    </row>
    <row r="15" spans="1:8" s="21" customFormat="1" ht="20.100000000000001" customHeight="1" x14ac:dyDescent="0.25">
      <c r="A15" s="22" t="s">
        <v>12</v>
      </c>
      <c r="B15" s="22">
        <v>10953.686</v>
      </c>
      <c r="C15" s="36">
        <v>16.429251625686099</v>
      </c>
      <c r="D15" s="75">
        <v>1.6</v>
      </c>
      <c r="E15" s="55"/>
      <c r="F15" s="44">
        <v>9077.5450000000001</v>
      </c>
      <c r="G15" s="36">
        <v>18.619575036023136</v>
      </c>
      <c r="H15" s="75">
        <v>7.8</v>
      </c>
    </row>
    <row r="16" spans="1:8" s="21" customFormat="1" ht="12" customHeight="1" x14ac:dyDescent="0.25">
      <c r="A16" s="22" t="s">
        <v>13</v>
      </c>
      <c r="B16" s="22">
        <v>7701.2079999999996</v>
      </c>
      <c r="C16" s="36">
        <v>11.550913916442996</v>
      </c>
      <c r="D16" s="75">
        <v>3.2</v>
      </c>
      <c r="E16" s="55"/>
      <c r="F16" s="44">
        <v>6992.6819999999998</v>
      </c>
      <c r="G16" s="36">
        <v>14.343169568649708</v>
      </c>
      <c r="H16" s="75">
        <v>2.2999999999999998</v>
      </c>
    </row>
    <row r="17" spans="1:8" s="21" customFormat="1" ht="12" customHeight="1" x14ac:dyDescent="0.25">
      <c r="A17" s="22" t="s">
        <v>14</v>
      </c>
      <c r="B17" s="22">
        <v>6204.9470000000001</v>
      </c>
      <c r="C17" s="36">
        <v>9.3066969043156895</v>
      </c>
      <c r="D17" s="75">
        <v>5.4</v>
      </c>
      <c r="E17" s="55"/>
      <c r="F17" s="44">
        <v>4940.8410000000003</v>
      </c>
      <c r="G17" s="36">
        <v>10.134497789937653</v>
      </c>
      <c r="H17" s="75">
        <v>5.4</v>
      </c>
    </row>
    <row r="18" spans="1:8" s="21" customFormat="1" ht="12" customHeight="1" x14ac:dyDescent="0.25">
      <c r="A18" s="23" t="s">
        <v>17</v>
      </c>
      <c r="B18" s="23">
        <v>4923.3649999999998</v>
      </c>
      <c r="C18" s="36">
        <v>7.3844733571964776</v>
      </c>
      <c r="D18" s="41">
        <v>8.9</v>
      </c>
      <c r="E18" s="58"/>
      <c r="F18" s="45">
        <v>3992.107</v>
      </c>
      <c r="G18" s="36">
        <v>8.1884844237437768</v>
      </c>
      <c r="H18" s="41">
        <v>13.4</v>
      </c>
    </row>
    <row r="19" spans="1:8" s="23" customFormat="1" ht="12" customHeight="1" x14ac:dyDescent="0.25">
      <c r="A19" s="22" t="s">
        <v>15</v>
      </c>
      <c r="B19" s="22">
        <v>4845.6469999999999</v>
      </c>
      <c r="C19" s="36">
        <v>7.2679054203535669</v>
      </c>
      <c r="D19" s="75">
        <v>-3.4</v>
      </c>
      <c r="E19" s="55"/>
      <c r="F19" s="44">
        <v>3142.2339999999999</v>
      </c>
      <c r="G19" s="36">
        <v>6.4452516339762704</v>
      </c>
      <c r="H19" s="75">
        <v>-11.7</v>
      </c>
    </row>
    <row r="20" spans="1:8" s="21" customFormat="1" ht="20.100000000000001" customHeight="1" x14ac:dyDescent="0.25">
      <c r="A20" s="22" t="s">
        <v>18</v>
      </c>
      <c r="B20" s="22">
        <v>3144.9659999999999</v>
      </c>
      <c r="C20" s="36">
        <v>4.7170822468553064</v>
      </c>
      <c r="D20" s="75">
        <v>1.3</v>
      </c>
      <c r="E20" s="55"/>
      <c r="F20" s="44">
        <v>3007.4769999999999</v>
      </c>
      <c r="G20" s="36">
        <v>6.1688423104059247</v>
      </c>
      <c r="H20" s="75">
        <v>-12.2</v>
      </c>
    </row>
    <row r="21" spans="1:8" s="21" customFormat="1" ht="12" customHeight="1" x14ac:dyDescent="0.25">
      <c r="A21" s="22" t="s">
        <v>16</v>
      </c>
      <c r="B21" s="22">
        <v>3106.0810000000001</v>
      </c>
      <c r="C21" s="36">
        <v>4.6587592814658656</v>
      </c>
      <c r="D21" s="75">
        <v>0.6</v>
      </c>
      <c r="E21" s="55"/>
      <c r="F21" s="44">
        <v>2462.2379999999998</v>
      </c>
      <c r="G21" s="36">
        <v>5.0504652081094097</v>
      </c>
      <c r="H21" s="75">
        <v>15.1</v>
      </c>
    </row>
    <row r="22" spans="1:8" s="21" customFormat="1" ht="12" customHeight="1" x14ac:dyDescent="0.25">
      <c r="A22" s="22" t="s">
        <v>19</v>
      </c>
      <c r="B22" s="22">
        <v>3098.48</v>
      </c>
      <c r="C22" s="36">
        <v>4.6473586678635739</v>
      </c>
      <c r="D22" s="75">
        <v>0.9</v>
      </c>
      <c r="E22" s="55"/>
      <c r="F22" s="44">
        <v>2245.1129999999998</v>
      </c>
      <c r="G22" s="36">
        <v>4.6051052314090439</v>
      </c>
      <c r="H22" s="75">
        <v>7.8</v>
      </c>
    </row>
    <row r="23" spans="1:8" s="21" customFormat="1" ht="12" customHeight="1" x14ac:dyDescent="0.25">
      <c r="A23" s="22" t="s">
        <v>21</v>
      </c>
      <c r="B23" s="22">
        <v>2867.9290000000001</v>
      </c>
      <c r="C23" s="36">
        <v>4.301559053783568</v>
      </c>
      <c r="D23" s="75">
        <v>-1.8</v>
      </c>
      <c r="E23" s="55"/>
      <c r="F23" s="44">
        <v>2240.3490000000002</v>
      </c>
      <c r="G23" s="36">
        <v>4.5953334643209587</v>
      </c>
      <c r="H23" s="75">
        <v>2.1</v>
      </c>
    </row>
    <row r="24" spans="1:8" s="21" customFormat="1" ht="12" customHeight="1" x14ac:dyDescent="0.25">
      <c r="A24" s="22" t="s">
        <v>40</v>
      </c>
      <c r="B24" s="22">
        <v>2392.1210000000001</v>
      </c>
      <c r="C24" s="36">
        <v>3.58790254057747</v>
      </c>
      <c r="D24" s="75">
        <v>1</v>
      </c>
      <c r="E24" s="55"/>
      <c r="F24" s="44">
        <v>1834.9939999999999</v>
      </c>
      <c r="G24" s="36">
        <v>3.7638820268753537</v>
      </c>
      <c r="H24" s="75">
        <v>8.1</v>
      </c>
    </row>
    <row r="25" spans="1:8" s="21" customFormat="1" ht="20.100000000000001" customHeight="1" x14ac:dyDescent="0.25">
      <c r="A25" s="22" t="s">
        <v>23</v>
      </c>
      <c r="B25" s="22">
        <v>2267.5920000000001</v>
      </c>
      <c r="C25" s="36">
        <v>3.4011235626430039</v>
      </c>
      <c r="D25" s="75">
        <v>0.2</v>
      </c>
      <c r="E25" s="55"/>
      <c r="F25" s="44">
        <v>1695.893</v>
      </c>
      <c r="G25" s="36">
        <v>3.4785624270181401</v>
      </c>
      <c r="H25" s="75">
        <v>0.6</v>
      </c>
    </row>
    <row r="26" spans="1:8" s="21" customFormat="1" ht="12" customHeight="1" x14ac:dyDescent="0.25">
      <c r="A26" s="22" t="s">
        <v>25</v>
      </c>
      <c r="B26" s="22">
        <v>2104.7190000000001</v>
      </c>
      <c r="C26" s="36">
        <v>3.1568330562298783</v>
      </c>
      <c r="D26" s="75">
        <v>-4.5999999999999996</v>
      </c>
      <c r="E26" s="55"/>
      <c r="F26" s="44">
        <v>1482.4110000000001</v>
      </c>
      <c r="G26" s="36">
        <v>3.0406748574340412</v>
      </c>
      <c r="H26" s="75">
        <v>5.9</v>
      </c>
    </row>
    <row r="27" spans="1:8" s="21" customFormat="1" ht="12" customHeight="1" x14ac:dyDescent="0.25">
      <c r="A27" s="22" t="s">
        <v>27</v>
      </c>
      <c r="B27" s="22">
        <v>1976.0519999999999</v>
      </c>
      <c r="C27" s="36">
        <v>2.9638475608521433</v>
      </c>
      <c r="D27" s="75">
        <v>9</v>
      </c>
      <c r="E27" s="55"/>
      <c r="F27" s="44">
        <v>1583.9880000000001</v>
      </c>
      <c r="G27" s="36">
        <v>3.2490264077082753</v>
      </c>
      <c r="H27" s="75">
        <v>27.3</v>
      </c>
    </row>
    <row r="28" spans="1:8" s="21" customFormat="1" ht="12" customHeight="1" x14ac:dyDescent="0.25">
      <c r="A28" s="22" t="s">
        <v>22</v>
      </c>
      <c r="B28" s="22">
        <v>1957.1369999999999</v>
      </c>
      <c r="C28" s="36">
        <v>2.9354772666425184</v>
      </c>
      <c r="D28" s="75">
        <v>-2.8</v>
      </c>
      <c r="E28" s="55"/>
      <c r="F28" s="44">
        <v>1386.721</v>
      </c>
      <c r="G28" s="36">
        <v>2.8443985365568598</v>
      </c>
      <c r="H28" s="75">
        <v>0.9</v>
      </c>
    </row>
    <row r="29" spans="1:8" s="21" customFormat="1" ht="12" customHeight="1" x14ac:dyDescent="0.25">
      <c r="A29" s="22" t="s">
        <v>24</v>
      </c>
      <c r="B29" s="22">
        <v>1651.895</v>
      </c>
      <c r="C29" s="36">
        <v>2.4776498627231729</v>
      </c>
      <c r="D29" s="75">
        <v>5.9</v>
      </c>
      <c r="E29" s="55"/>
      <c r="F29" s="44">
        <v>1200.1120000000001</v>
      </c>
      <c r="G29" s="36">
        <v>2.4616320200706023</v>
      </c>
      <c r="H29" s="75">
        <v>-8</v>
      </c>
    </row>
    <row r="30" spans="1:8" s="21" customFormat="1" ht="20.100000000000001" customHeight="1" x14ac:dyDescent="0.25">
      <c r="A30" s="22" t="s">
        <v>84</v>
      </c>
      <c r="B30" s="22">
        <v>1235.45</v>
      </c>
      <c r="C30" s="36">
        <v>1.8530309268454375</v>
      </c>
      <c r="D30" s="75">
        <v>0.6</v>
      </c>
      <c r="E30" s="55"/>
      <c r="F30" s="44">
        <v>766.01199999999994</v>
      </c>
      <c r="G30" s="36">
        <v>1.5712197419560192</v>
      </c>
      <c r="H30" s="75">
        <v>2.1</v>
      </c>
    </row>
    <row r="31" spans="1:8" s="21" customFormat="1" ht="12" customHeight="1" x14ac:dyDescent="0.25">
      <c r="A31" s="22" t="s">
        <v>26</v>
      </c>
      <c r="B31" s="22">
        <v>1088.665</v>
      </c>
      <c r="C31" s="36">
        <v>1.6328705443151792</v>
      </c>
      <c r="D31" s="75">
        <v>11.2</v>
      </c>
      <c r="E31" s="55"/>
      <c r="F31" s="44">
        <v>727.03800000000001</v>
      </c>
      <c r="G31" s="36">
        <v>1.4912774979402679</v>
      </c>
      <c r="H31" s="75">
        <v>14.7</v>
      </c>
    </row>
    <row r="32" spans="1:8" s="21" customFormat="1" ht="12" customHeight="1" x14ac:dyDescent="0.25">
      <c r="A32" s="22" t="s">
        <v>29</v>
      </c>
      <c r="B32" s="22">
        <v>891.82600000000002</v>
      </c>
      <c r="C32" s="36">
        <v>1.3376349988788372</v>
      </c>
      <c r="D32" s="75">
        <v>3.7</v>
      </c>
      <c r="E32" s="55"/>
      <c r="F32" s="44">
        <v>614.66</v>
      </c>
      <c r="G32" s="36">
        <v>1.2607712758947469</v>
      </c>
      <c r="H32" s="75">
        <v>-16.100000000000001</v>
      </c>
    </row>
    <row r="33" spans="1:8" s="21" customFormat="1" ht="12" customHeight="1" x14ac:dyDescent="0.25">
      <c r="A33" s="22" t="s">
        <v>32</v>
      </c>
      <c r="B33" s="22">
        <v>517.68799999999999</v>
      </c>
      <c r="C33" s="36">
        <v>0.77647162933081937</v>
      </c>
      <c r="D33" s="75">
        <v>6</v>
      </c>
      <c r="E33" s="55"/>
      <c r="F33" s="44">
        <v>302.32100000000003</v>
      </c>
      <c r="G33" s="36">
        <v>0.62011133455857848</v>
      </c>
      <c r="H33" s="75">
        <v>-16</v>
      </c>
    </row>
    <row r="34" spans="1:8" s="21" customFormat="1" ht="12" customHeight="1" x14ac:dyDescent="0.25">
      <c r="A34" s="22" t="s">
        <v>31</v>
      </c>
      <c r="B34" s="22">
        <v>511.11</v>
      </c>
      <c r="C34" s="36">
        <v>0.76660539643042758</v>
      </c>
      <c r="D34" s="75">
        <v>2.2000000000000002</v>
      </c>
      <c r="E34" s="55"/>
      <c r="F34" s="44">
        <v>333.798</v>
      </c>
      <c r="G34" s="36">
        <v>0.68467596777261364</v>
      </c>
      <c r="H34" s="75">
        <v>-24.2</v>
      </c>
    </row>
    <row r="35" spans="1:8" s="21" customFormat="1" ht="20.100000000000001" customHeight="1" x14ac:dyDescent="0.25">
      <c r="A35" s="22" t="s">
        <v>30</v>
      </c>
      <c r="B35" s="22">
        <v>466.16800000000001</v>
      </c>
      <c r="C35" s="36">
        <v>0.69919763738369345</v>
      </c>
      <c r="D35" s="75">
        <v>-9</v>
      </c>
      <c r="E35" s="55"/>
      <c r="F35" s="44">
        <v>326.03800000000001</v>
      </c>
      <c r="G35" s="36">
        <v>0.66875889963584989</v>
      </c>
      <c r="H35" s="75">
        <v>6.8</v>
      </c>
    </row>
    <row r="36" spans="1:8" s="21" customFormat="1" ht="12" customHeight="1" x14ac:dyDescent="0.25">
      <c r="A36" s="22" t="s">
        <v>72</v>
      </c>
      <c r="B36" s="22">
        <v>383.71</v>
      </c>
      <c r="C36" s="36">
        <v>0.57552025330030587</v>
      </c>
      <c r="D36" s="75">
        <v>3.4</v>
      </c>
      <c r="E36" s="55"/>
      <c r="F36" s="44">
        <v>231.86600000000001</v>
      </c>
      <c r="G36" s="36">
        <v>0.47559625265449423</v>
      </c>
      <c r="H36" s="75">
        <v>-3</v>
      </c>
    </row>
    <row r="37" spans="1:8" s="21" customFormat="1" ht="12" customHeight="1" x14ac:dyDescent="0.25">
      <c r="A37" s="22" t="s">
        <v>33</v>
      </c>
      <c r="B37" s="22">
        <v>347.07600000000002</v>
      </c>
      <c r="C37" s="36">
        <v>0.52057352540839952</v>
      </c>
      <c r="D37" s="75">
        <v>-16.600000000000001</v>
      </c>
      <c r="E37" s="55"/>
      <c r="F37" s="44">
        <v>205.21100000000001</v>
      </c>
      <c r="G37" s="36">
        <v>0.42092235430585512</v>
      </c>
      <c r="H37" s="75">
        <v>-25.2</v>
      </c>
    </row>
    <row r="38" spans="1:8" s="21" customFormat="1" ht="12" customHeight="1" x14ac:dyDescent="0.25">
      <c r="A38" s="22" t="s">
        <v>36</v>
      </c>
      <c r="B38" s="22">
        <v>342.44499999999999</v>
      </c>
      <c r="C38" s="36">
        <v>0.51362756545678567</v>
      </c>
      <c r="D38" s="75">
        <v>-35.6</v>
      </c>
      <c r="E38" s="55"/>
      <c r="F38" s="44">
        <v>223.09</v>
      </c>
      <c r="G38" s="36">
        <v>0.45759519724621595</v>
      </c>
      <c r="H38" s="75">
        <v>-35.4</v>
      </c>
    </row>
    <row r="39" spans="1:8" s="23" customFormat="1" ht="12" customHeight="1" x14ac:dyDescent="0.25">
      <c r="A39" s="22" t="s">
        <v>35</v>
      </c>
      <c r="B39" s="22">
        <v>332.517</v>
      </c>
      <c r="C39" s="36">
        <v>0.49873672321976964</v>
      </c>
      <c r="D39" s="75">
        <v>-1.3</v>
      </c>
      <c r="E39" s="55"/>
      <c r="F39" s="44">
        <v>290.76900000000001</v>
      </c>
      <c r="G39" s="36">
        <v>0.59641623518797326</v>
      </c>
      <c r="H39" s="75">
        <v>9.6999999999999993</v>
      </c>
    </row>
    <row r="40" spans="1:8" s="21" customFormat="1" ht="20.100000000000001" customHeight="1" x14ac:dyDescent="0.25">
      <c r="A40" s="22" t="s">
        <v>73</v>
      </c>
      <c r="B40" s="22">
        <v>149.97</v>
      </c>
      <c r="C40" s="36">
        <v>0.22493751110851129</v>
      </c>
      <c r="D40" s="75">
        <v>6.4</v>
      </c>
      <c r="E40" s="55"/>
      <c r="F40" s="44">
        <v>85.462999999999994</v>
      </c>
      <c r="G40" s="36">
        <v>0.17529901986755725</v>
      </c>
      <c r="H40" s="75">
        <v>-5.9</v>
      </c>
    </row>
    <row r="41" spans="1:8" s="21" customFormat="1" ht="12" customHeight="1" x14ac:dyDescent="0.25">
      <c r="A41" s="54" t="s">
        <v>38</v>
      </c>
      <c r="B41" s="22">
        <v>1209.4010000000001</v>
      </c>
      <c r="C41" s="36">
        <v>1.8139604645738792</v>
      </c>
      <c r="D41" s="75">
        <v>-26.4</v>
      </c>
      <c r="E41" s="55"/>
      <c r="F41" s="44">
        <v>1341.4570000000001</v>
      </c>
      <c r="G41" s="36">
        <v>2.7515544422086027</v>
      </c>
      <c r="H41" s="75">
        <v>-2.7</v>
      </c>
    </row>
    <row r="42" spans="1:8" s="23" customFormat="1" ht="20.100000000000001" customHeight="1" x14ac:dyDescent="0.25">
      <c r="A42" s="26" t="s">
        <v>3</v>
      </c>
      <c r="B42" s="23">
        <v>66671.850000000006</v>
      </c>
      <c r="C42" s="35">
        <v>100</v>
      </c>
      <c r="D42" s="50">
        <v>0.9</v>
      </c>
      <c r="F42" s="23">
        <v>48752.697</v>
      </c>
      <c r="G42" s="35">
        <v>100</v>
      </c>
      <c r="H42" s="50">
        <v>2.6</v>
      </c>
    </row>
    <row r="43" spans="1:8" s="23" customFormat="1" ht="12" customHeight="1" x14ac:dyDescent="0.25">
      <c r="B43" s="76"/>
    </row>
    <row r="44" spans="1:8" ht="17.25" customHeight="1" x14ac:dyDescent="0.25">
      <c r="A44" s="27" t="s">
        <v>39</v>
      </c>
      <c r="B44" s="27"/>
      <c r="C44" s="28"/>
      <c r="G44"/>
      <c r="H44" s="79" t="s">
        <v>85</v>
      </c>
    </row>
    <row r="45" spans="1:8" ht="3.95" customHeight="1" x14ac:dyDescent="0.25">
      <c r="A45" s="4"/>
      <c r="B45" s="4"/>
      <c r="C45" s="74"/>
      <c r="D45" s="4"/>
      <c r="E45" s="4"/>
      <c r="F45" s="4"/>
      <c r="G45" s="74"/>
      <c r="H45" s="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46F9D-7AE0-4CEE-B69D-BD871332CD71}">
  <dimension ref="A1:H48"/>
  <sheetViews>
    <sheetView zoomScaleNormal="100" workbookViewId="0">
      <selection activeCell="I1" sqref="I1"/>
    </sheetView>
  </sheetViews>
  <sheetFormatPr baseColWidth="10" defaultRowHeight="12.75" x14ac:dyDescent="0.25"/>
  <cols>
    <col min="1" max="1" width="36.59765625" customWidth="1"/>
    <col min="2" max="2" width="10" customWidth="1"/>
    <col min="3" max="3" width="16" style="2" customWidth="1"/>
    <col min="4" max="4" width="16" customWidth="1"/>
    <col min="5" max="5" width="11" customWidth="1"/>
    <col min="6" max="6" width="10" customWidth="1"/>
    <col min="7" max="7" width="16" style="2" customWidth="1"/>
    <col min="8" max="8" width="16" customWidth="1"/>
  </cols>
  <sheetData>
    <row r="1" spans="1:8" ht="34.5" customHeight="1" x14ac:dyDescent="0.25">
      <c r="A1" s="29" t="s">
        <v>0</v>
      </c>
    </row>
    <row r="2" spans="1:8" ht="5.0999999999999996" customHeight="1" thickBot="1" x14ac:dyDescent="0.3">
      <c r="A2" s="37"/>
      <c r="B2" s="37"/>
      <c r="C2" s="38"/>
      <c r="D2" s="37"/>
      <c r="E2" s="37"/>
      <c r="F2" s="37"/>
      <c r="G2" s="38"/>
      <c r="H2" s="37"/>
    </row>
    <row r="3" spans="1:8" ht="39.950000000000003" customHeight="1" x14ac:dyDescent="0.25">
      <c r="A3" s="5" t="s">
        <v>106</v>
      </c>
      <c r="B3" s="3"/>
      <c r="C3" s="6"/>
      <c r="D3" s="7"/>
      <c r="E3" s="7"/>
      <c r="F3" s="7"/>
      <c r="G3" s="6"/>
      <c r="H3" s="7"/>
    </row>
    <row r="4" spans="1:8" ht="15" customHeight="1" x14ac:dyDescent="0.25">
      <c r="A4" s="5" t="s">
        <v>81</v>
      </c>
      <c r="B4" s="8"/>
      <c r="C4" s="6"/>
      <c r="D4" s="7"/>
      <c r="E4" s="7"/>
      <c r="F4" s="7"/>
      <c r="G4" s="6"/>
      <c r="H4" s="70" t="s">
        <v>82</v>
      </c>
    </row>
    <row r="5" spans="1:8" ht="15.95" customHeight="1" x14ac:dyDescent="0.25">
      <c r="A5" s="9"/>
      <c r="C5" s="10"/>
      <c r="D5" s="11"/>
      <c r="E5" s="11"/>
      <c r="F5" s="11"/>
      <c r="G5" s="10"/>
      <c r="H5" s="12" t="s">
        <v>3</v>
      </c>
    </row>
    <row r="6" spans="1:8" ht="3.95" customHeight="1" x14ac:dyDescent="0.25">
      <c r="A6" s="4"/>
      <c r="B6" s="13"/>
      <c r="C6" s="10"/>
      <c r="D6" s="11"/>
      <c r="E6" s="11"/>
      <c r="F6" s="11"/>
      <c r="G6" s="10"/>
      <c r="H6" s="11"/>
    </row>
    <row r="7" spans="1:8" ht="3.95" customHeight="1" x14ac:dyDescent="0.25">
      <c r="A7" s="14"/>
      <c r="B7" s="15"/>
      <c r="C7" s="16"/>
      <c r="D7" s="15"/>
      <c r="E7" s="15"/>
      <c r="F7" s="15"/>
      <c r="G7" s="16"/>
      <c r="H7" s="15"/>
    </row>
    <row r="8" spans="1:8" ht="12" customHeight="1" x14ac:dyDescent="0.25">
      <c r="B8" s="11"/>
      <c r="C8" s="10"/>
      <c r="D8" s="72" t="s">
        <v>79</v>
      </c>
      <c r="E8" s="11"/>
      <c r="F8" s="11"/>
      <c r="G8" s="10"/>
      <c r="H8" s="72" t="s">
        <v>105</v>
      </c>
    </row>
    <row r="9" spans="1:8" ht="3.95" customHeight="1" x14ac:dyDescent="0.25">
      <c r="A9" s="3"/>
      <c r="B9" s="13"/>
      <c r="C9" s="18"/>
      <c r="D9" s="13"/>
      <c r="E9" s="7"/>
      <c r="F9" s="13"/>
      <c r="G9" s="18"/>
      <c r="H9" s="13"/>
    </row>
    <row r="10" spans="1:8" ht="3.95" customHeight="1" x14ac:dyDescent="0.25">
      <c r="B10" s="11"/>
      <c r="C10" s="10"/>
      <c r="D10" s="11"/>
      <c r="E10" s="11"/>
      <c r="F10" s="11"/>
      <c r="G10" s="10"/>
      <c r="H10" s="11"/>
    </row>
    <row r="11" spans="1:8" ht="12" customHeight="1" x14ac:dyDescent="0.25">
      <c r="B11" s="17" t="s">
        <v>6</v>
      </c>
      <c r="C11" s="17" t="s">
        <v>7</v>
      </c>
      <c r="D11" s="17" t="s">
        <v>8</v>
      </c>
      <c r="E11" s="11"/>
      <c r="F11" s="17" t="s">
        <v>6</v>
      </c>
      <c r="G11" s="17" t="s">
        <v>7</v>
      </c>
      <c r="H11" s="17" t="s">
        <v>8</v>
      </c>
    </row>
    <row r="12" spans="1:8" ht="12" customHeight="1" x14ac:dyDescent="0.25">
      <c r="B12" s="19" t="s">
        <v>9</v>
      </c>
      <c r="C12" s="17" t="s">
        <v>10</v>
      </c>
      <c r="D12" s="19" t="s">
        <v>11</v>
      </c>
      <c r="E12" s="11"/>
      <c r="F12" s="19" t="s">
        <v>9</v>
      </c>
      <c r="G12" s="17" t="s">
        <v>10</v>
      </c>
      <c r="H12" s="19" t="s">
        <v>11</v>
      </c>
    </row>
    <row r="13" spans="1:8" ht="3.95" customHeight="1" x14ac:dyDescent="0.25">
      <c r="A13" s="4"/>
      <c r="B13" s="13"/>
      <c r="C13" s="18"/>
      <c r="D13" s="13"/>
      <c r="E13" s="13"/>
      <c r="F13" s="13"/>
      <c r="G13" s="18"/>
      <c r="H13" s="13"/>
    </row>
    <row r="14" spans="1:8" ht="3.95" customHeight="1" x14ac:dyDescent="0.25">
      <c r="B14" s="11"/>
      <c r="C14" s="51"/>
      <c r="D14" s="11"/>
      <c r="E14" s="11"/>
      <c r="F14" s="11"/>
      <c r="G14" s="10"/>
      <c r="H14" s="11"/>
    </row>
    <row r="15" spans="1:8" s="21" customFormat="1" ht="20.100000000000001" customHeight="1" x14ac:dyDescent="0.25">
      <c r="A15" s="53" t="s">
        <v>12</v>
      </c>
      <c r="B15" s="22">
        <v>10781.768</v>
      </c>
      <c r="C15" s="36">
        <v>16.317249756302942</v>
      </c>
      <c r="D15" s="75">
        <v>-0.6</v>
      </c>
      <c r="E15" s="55"/>
      <c r="F15" s="44">
        <v>8422.7999999999993</v>
      </c>
      <c r="G15" s="36">
        <v>16.390934490711665</v>
      </c>
      <c r="H15" s="75">
        <v>6.1</v>
      </c>
    </row>
    <row r="16" spans="1:8" s="21" customFormat="1" ht="12" customHeight="1" x14ac:dyDescent="0.25">
      <c r="A16" s="53" t="s">
        <v>13</v>
      </c>
      <c r="B16" s="22">
        <v>7458.8509999999997</v>
      </c>
      <c r="C16" s="36">
        <v>11.288309548308769</v>
      </c>
      <c r="D16" s="75">
        <v>-2.2999999999999998</v>
      </c>
      <c r="E16" s="55"/>
      <c r="F16" s="44">
        <v>6834.0029999999997</v>
      </c>
      <c r="G16" s="36">
        <v>13.299104274389395</v>
      </c>
      <c r="H16" s="75">
        <v>8.4</v>
      </c>
    </row>
    <row r="17" spans="1:8" s="21" customFormat="1" ht="12" customHeight="1" x14ac:dyDescent="0.25">
      <c r="A17" s="53" t="s">
        <v>14</v>
      </c>
      <c r="B17" s="22">
        <v>5886.7460000000001</v>
      </c>
      <c r="C17" s="36">
        <v>8.9090680428216711</v>
      </c>
      <c r="D17" s="75">
        <v>2.4</v>
      </c>
      <c r="E17" s="55"/>
      <c r="F17" s="44">
        <v>4685.8130000000001</v>
      </c>
      <c r="G17" s="36">
        <v>9.118684275861364</v>
      </c>
      <c r="H17" s="75">
        <v>4</v>
      </c>
    </row>
    <row r="18" spans="1:8" s="21" customFormat="1" ht="12" customHeight="1" x14ac:dyDescent="0.25">
      <c r="A18" s="53" t="s">
        <v>15</v>
      </c>
      <c r="B18" s="22">
        <v>5018.3360000000002</v>
      </c>
      <c r="C18" s="36">
        <v>7.5948065171729056</v>
      </c>
      <c r="D18" s="75">
        <v>3.5</v>
      </c>
      <c r="E18" s="55"/>
      <c r="F18" s="44">
        <v>3558.6880000000001</v>
      </c>
      <c r="G18" s="36">
        <v>6.9252768534076221</v>
      </c>
      <c r="H18" s="75">
        <v>-0.2</v>
      </c>
    </row>
    <row r="19" spans="1:8" s="23" customFormat="1" ht="12" customHeight="1" x14ac:dyDescent="0.25">
      <c r="A19" s="56" t="s">
        <v>17</v>
      </c>
      <c r="B19" s="23">
        <v>4519.1880000000001</v>
      </c>
      <c r="C19" s="35">
        <v>6.8393902829004647</v>
      </c>
      <c r="D19" s="41">
        <v>2.7</v>
      </c>
      <c r="E19" s="58"/>
      <c r="F19" s="45">
        <v>3521.377</v>
      </c>
      <c r="G19" s="35">
        <v>6.8526689134371921</v>
      </c>
      <c r="H19" s="41">
        <v>-1.1000000000000001</v>
      </c>
    </row>
    <row r="20" spans="1:8" s="21" customFormat="1" ht="20.100000000000001" customHeight="1" x14ac:dyDescent="0.25">
      <c r="A20" s="53" t="s">
        <v>18</v>
      </c>
      <c r="B20" s="61">
        <v>3103.68</v>
      </c>
      <c r="C20" s="36">
        <v>4.6971444501163733</v>
      </c>
      <c r="D20" s="75">
        <v>-3.8</v>
      </c>
      <c r="E20" s="55"/>
      <c r="F20" s="44">
        <v>3427.027</v>
      </c>
      <c r="G20" s="36">
        <v>6.6690619574132279</v>
      </c>
      <c r="H20" s="75">
        <v>19.7</v>
      </c>
    </row>
    <row r="21" spans="1:8" s="21" customFormat="1" ht="12" customHeight="1" x14ac:dyDescent="0.25">
      <c r="A21" s="53" t="s">
        <v>16</v>
      </c>
      <c r="B21" s="61">
        <v>3086.2739999999999</v>
      </c>
      <c r="C21" s="36">
        <v>4.6708020126554475</v>
      </c>
      <c r="D21" s="75">
        <v>5.3</v>
      </c>
      <c r="E21" s="55"/>
      <c r="F21" s="44">
        <v>2139.1179999999999</v>
      </c>
      <c r="G21" s="36">
        <v>4.1627657080664582</v>
      </c>
      <c r="H21" s="75">
        <v>4.2</v>
      </c>
    </row>
    <row r="22" spans="1:8" s="21" customFormat="1" ht="12" customHeight="1" x14ac:dyDescent="0.25">
      <c r="A22" s="53" t="s">
        <v>19</v>
      </c>
      <c r="B22" s="61">
        <v>3071.5230000000001</v>
      </c>
      <c r="C22" s="36">
        <v>4.6484776822529366</v>
      </c>
      <c r="D22" s="75">
        <v>2.6</v>
      </c>
      <c r="E22" s="55"/>
      <c r="F22" s="44">
        <v>2082.623</v>
      </c>
      <c r="G22" s="36">
        <v>4.0528253267143235</v>
      </c>
      <c r="H22" s="75">
        <v>7.9</v>
      </c>
    </row>
    <row r="23" spans="1:8" s="21" customFormat="1" ht="12" customHeight="1" x14ac:dyDescent="0.25">
      <c r="A23" s="21" t="s">
        <v>21</v>
      </c>
      <c r="B23" s="61">
        <v>2919.1990000000001</v>
      </c>
      <c r="C23" s="36">
        <v>4.4179488161264269</v>
      </c>
      <c r="D23" s="75">
        <v>-6</v>
      </c>
      <c r="E23" s="55"/>
      <c r="F23" s="44">
        <v>2193.3960000000002</v>
      </c>
      <c r="G23" s="36">
        <v>4.2683917638064557</v>
      </c>
      <c r="H23" s="75">
        <v>-6.5</v>
      </c>
    </row>
    <row r="24" spans="1:8" s="21" customFormat="1" ht="12" customHeight="1" x14ac:dyDescent="0.25">
      <c r="A24" s="53" t="s">
        <v>40</v>
      </c>
      <c r="B24" s="61">
        <v>2369.2379999999998</v>
      </c>
      <c r="C24" s="36">
        <v>3.5856316123778278</v>
      </c>
      <c r="D24" s="75">
        <v>-8.4</v>
      </c>
      <c r="E24" s="55"/>
      <c r="F24" s="44">
        <v>1697.742</v>
      </c>
      <c r="G24" s="36">
        <v>3.3038393294545525</v>
      </c>
      <c r="H24" s="75">
        <v>3</v>
      </c>
    </row>
    <row r="25" spans="1:8" s="21" customFormat="1" ht="20.100000000000001" customHeight="1" x14ac:dyDescent="0.25">
      <c r="A25" s="53" t="s">
        <v>23</v>
      </c>
      <c r="B25" s="61">
        <v>2262.0100000000002</v>
      </c>
      <c r="C25" s="36">
        <v>3.4233515432028239</v>
      </c>
      <c r="D25" s="75">
        <v>-0.6</v>
      </c>
      <c r="E25" s="55"/>
      <c r="F25" s="44">
        <v>1686.0060000000001</v>
      </c>
      <c r="G25" s="36">
        <v>3.2810008425875976</v>
      </c>
      <c r="H25" s="75">
        <v>26.3</v>
      </c>
    </row>
    <row r="26" spans="1:8" s="21" customFormat="1" ht="12" customHeight="1" x14ac:dyDescent="0.25">
      <c r="A26" s="53" t="s">
        <v>25</v>
      </c>
      <c r="B26" s="61">
        <v>2205.625</v>
      </c>
      <c r="C26" s="36">
        <v>3.3380178458436203</v>
      </c>
      <c r="D26" s="75">
        <v>11.3</v>
      </c>
      <c r="E26" s="55"/>
      <c r="F26" s="44">
        <v>1399.7619999999999</v>
      </c>
      <c r="G26" s="36">
        <v>2.723964387684326</v>
      </c>
      <c r="H26" s="75">
        <v>-0.7</v>
      </c>
    </row>
    <row r="27" spans="1:8" s="21" customFormat="1" ht="12" customHeight="1" x14ac:dyDescent="0.25">
      <c r="A27" s="53" t="s">
        <v>22</v>
      </c>
      <c r="B27" s="61">
        <v>2014.1369999999999</v>
      </c>
      <c r="C27" s="36">
        <v>3.0482177387243667</v>
      </c>
      <c r="D27" s="75">
        <v>1</v>
      </c>
      <c r="E27" s="55"/>
      <c r="F27" s="44">
        <v>1373.9860000000001</v>
      </c>
      <c r="G27" s="36">
        <v>2.6738037846268417</v>
      </c>
      <c r="H27" s="75">
        <v>2.7</v>
      </c>
    </row>
    <row r="28" spans="1:8" s="21" customFormat="1" ht="12" customHeight="1" x14ac:dyDescent="0.25">
      <c r="A28" s="53" t="s">
        <v>27</v>
      </c>
      <c r="B28" s="61">
        <v>1812.577</v>
      </c>
      <c r="C28" s="36">
        <v>2.7431745527756042</v>
      </c>
      <c r="D28" s="75">
        <v>-2.2000000000000002</v>
      </c>
      <c r="E28" s="55"/>
      <c r="F28" s="44">
        <v>1244.7370000000001</v>
      </c>
      <c r="G28" s="36">
        <v>2.4222826880805632</v>
      </c>
      <c r="H28" s="75">
        <v>2.5</v>
      </c>
    </row>
    <row r="29" spans="1:8" s="21" customFormat="1" ht="12" customHeight="1" x14ac:dyDescent="0.25">
      <c r="A29" s="21" t="s">
        <v>24</v>
      </c>
      <c r="B29" s="61">
        <v>1559.5129999999999</v>
      </c>
      <c r="C29" s="36">
        <v>2.36018463012757</v>
      </c>
      <c r="D29" s="75">
        <v>-16.899999999999999</v>
      </c>
      <c r="E29" s="55"/>
      <c r="F29" s="44">
        <v>1304.0650000000001</v>
      </c>
      <c r="G29" s="36">
        <v>2.5377361431625953</v>
      </c>
      <c r="H29" s="75">
        <v>22.2</v>
      </c>
    </row>
    <row r="30" spans="1:8" s="21" customFormat="1" ht="20.100000000000001" customHeight="1" x14ac:dyDescent="0.25">
      <c r="A30" s="53" t="s">
        <v>84</v>
      </c>
      <c r="B30" s="61">
        <v>1228.2850000000001</v>
      </c>
      <c r="C30" s="36">
        <v>1.858900424950765</v>
      </c>
      <c r="D30" s="75">
        <v>-4.5</v>
      </c>
      <c r="E30" s="55"/>
      <c r="F30" s="44">
        <v>750.5</v>
      </c>
      <c r="G30" s="36">
        <v>1.4604877636034461</v>
      </c>
      <c r="H30" s="75">
        <v>0.8</v>
      </c>
    </row>
    <row r="31" spans="1:8" s="21" customFormat="1" ht="12" customHeight="1" x14ac:dyDescent="0.25">
      <c r="A31" s="53" t="s">
        <v>26</v>
      </c>
      <c r="B31" s="61">
        <v>978.79</v>
      </c>
      <c r="C31" s="36">
        <v>1.4813118673089383</v>
      </c>
      <c r="D31" s="75">
        <v>-3.2</v>
      </c>
      <c r="E31" s="55"/>
      <c r="F31" s="44">
        <v>633.78499999999997</v>
      </c>
      <c r="G31" s="36">
        <v>1.233358077622132</v>
      </c>
      <c r="H31" s="75">
        <v>-8</v>
      </c>
    </row>
    <row r="32" spans="1:8" s="21" customFormat="1" ht="12" customHeight="1" x14ac:dyDescent="0.25">
      <c r="A32" s="53" t="s">
        <v>29</v>
      </c>
      <c r="B32" s="61">
        <v>859.66300000000001</v>
      </c>
      <c r="C32" s="36">
        <v>1.3010237168201595</v>
      </c>
      <c r="D32" s="75">
        <v>0.1</v>
      </c>
      <c r="E32" s="55"/>
      <c r="F32" s="44">
        <v>732.89599999999996</v>
      </c>
      <c r="G32" s="36">
        <v>1.4262300333030129</v>
      </c>
      <c r="H32" s="75">
        <v>8.3000000000000007</v>
      </c>
    </row>
    <row r="33" spans="1:8" s="21" customFormat="1" ht="12" customHeight="1" x14ac:dyDescent="0.25">
      <c r="A33" s="53" t="s">
        <v>36</v>
      </c>
      <c r="B33" s="61">
        <v>531.75099999999998</v>
      </c>
      <c r="C33" s="36">
        <v>0.80475798358523809</v>
      </c>
      <c r="D33" s="75">
        <v>4.9000000000000004</v>
      </c>
      <c r="E33" s="55"/>
      <c r="F33" s="44">
        <v>345.24099999999999</v>
      </c>
      <c r="G33" s="36">
        <v>0.67184577747397378</v>
      </c>
      <c r="H33" s="75">
        <v>-27.7</v>
      </c>
    </row>
    <row r="34" spans="1:8" s="21" customFormat="1" ht="12" customHeight="1" x14ac:dyDescent="0.25">
      <c r="A34" s="53" t="s">
        <v>30</v>
      </c>
      <c r="B34" s="61">
        <v>512.10500000000002</v>
      </c>
      <c r="C34" s="36">
        <v>0.77502550476429455</v>
      </c>
      <c r="D34" s="75">
        <v>-10.5</v>
      </c>
      <c r="E34" s="55"/>
      <c r="F34" s="44">
        <v>305.233</v>
      </c>
      <c r="G34" s="36">
        <v>0.59398942244899489</v>
      </c>
      <c r="H34" s="75">
        <v>-6</v>
      </c>
    </row>
    <row r="35" spans="1:8" s="21" customFormat="1" ht="20.100000000000001" customHeight="1" x14ac:dyDescent="0.25">
      <c r="A35" s="53" t="s">
        <v>31</v>
      </c>
      <c r="B35" s="61">
        <v>500.31</v>
      </c>
      <c r="C35" s="36">
        <v>0.75717481822794974</v>
      </c>
      <c r="D35" s="75">
        <v>11.3</v>
      </c>
      <c r="E35" s="55"/>
      <c r="F35" s="44">
        <v>440.26900000000001</v>
      </c>
      <c r="G35" s="36">
        <v>0.85677213483534387</v>
      </c>
      <c r="H35" s="75">
        <v>8.1</v>
      </c>
    </row>
    <row r="36" spans="1:8" s="21" customFormat="1" ht="12" customHeight="1" x14ac:dyDescent="0.25">
      <c r="A36" s="53" t="s">
        <v>32</v>
      </c>
      <c r="B36" s="61">
        <v>488.36099999999999</v>
      </c>
      <c r="C36" s="36">
        <v>0.73909106634810362</v>
      </c>
      <c r="D36" s="75">
        <v>-1</v>
      </c>
      <c r="E36" s="55"/>
      <c r="F36" s="44">
        <v>359.98099999999999</v>
      </c>
      <c r="G36" s="36">
        <v>0.70053010743468636</v>
      </c>
      <c r="H36" s="75">
        <v>19</v>
      </c>
    </row>
    <row r="37" spans="1:8" s="21" customFormat="1" ht="12" customHeight="1" x14ac:dyDescent="0.25">
      <c r="A37" s="53" t="s">
        <v>33</v>
      </c>
      <c r="B37" s="61">
        <v>416.25599999999997</v>
      </c>
      <c r="C37" s="36">
        <v>0.62996654301591704</v>
      </c>
      <c r="D37" s="75">
        <v>12.1</v>
      </c>
      <c r="E37" s="55"/>
      <c r="F37" s="44">
        <v>274.29700000000003</v>
      </c>
      <c r="G37" s="36">
        <v>0.53378735788558895</v>
      </c>
      <c r="H37" s="75">
        <v>-7.2</v>
      </c>
    </row>
    <row r="38" spans="1:8" s="21" customFormat="1" ht="12" customHeight="1" x14ac:dyDescent="0.25">
      <c r="A38" s="53" t="s">
        <v>72</v>
      </c>
      <c r="B38" s="61">
        <v>371.11900000000003</v>
      </c>
      <c r="C38" s="36">
        <v>0.56165569620023281</v>
      </c>
      <c r="D38" s="75">
        <v>-6.3</v>
      </c>
      <c r="E38" s="55"/>
      <c r="F38" s="44">
        <v>239.15</v>
      </c>
      <c r="G38" s="36">
        <v>0.46539060448469571</v>
      </c>
      <c r="H38" s="75">
        <v>-7.9</v>
      </c>
    </row>
    <row r="39" spans="1:8" s="23" customFormat="1" ht="12" customHeight="1" x14ac:dyDescent="0.25">
      <c r="A39" s="53" t="s">
        <v>35</v>
      </c>
      <c r="B39" s="61">
        <v>336.93099999999998</v>
      </c>
      <c r="C39" s="36">
        <v>0.50991518994295804</v>
      </c>
      <c r="D39" s="75">
        <v>4.9000000000000004</v>
      </c>
      <c r="E39" s="55"/>
      <c r="F39" s="44">
        <v>264.971</v>
      </c>
      <c r="G39" s="36">
        <v>0.51563877842740669</v>
      </c>
      <c r="H39" s="75">
        <v>19</v>
      </c>
    </row>
    <row r="40" spans="1:8" s="21" customFormat="1" ht="20.100000000000001" customHeight="1" x14ac:dyDescent="0.25">
      <c r="A40" s="53" t="s">
        <v>73</v>
      </c>
      <c r="B40" s="61">
        <v>140.952</v>
      </c>
      <c r="C40" s="36">
        <v>0.21331835257913287</v>
      </c>
      <c r="D40" s="75">
        <v>1.8</v>
      </c>
      <c r="E40" s="55"/>
      <c r="F40" s="44">
        <v>90.784000000000006</v>
      </c>
      <c r="G40" s="36">
        <v>0.17666744987471719</v>
      </c>
      <c r="H40" s="75">
        <v>61.6</v>
      </c>
    </row>
    <row r="41" spans="1:8" s="21" customFormat="1" ht="12" customHeight="1" x14ac:dyDescent="0.25">
      <c r="A41" s="54" t="s">
        <v>38</v>
      </c>
      <c r="B41" s="66">
        <v>1642.702</v>
      </c>
      <c r="C41" s="36">
        <v>2.4860838045465599</v>
      </c>
      <c r="D41" s="75">
        <v>2.1</v>
      </c>
      <c r="E41" s="55"/>
      <c r="F41" s="44">
        <v>1378.692</v>
      </c>
      <c r="G41" s="36">
        <v>2.6829617532018153</v>
      </c>
      <c r="H41" s="75">
        <v>-19.7</v>
      </c>
    </row>
    <row r="42" spans="1:8" s="23" customFormat="1" ht="20.100000000000001" customHeight="1" x14ac:dyDescent="0.25">
      <c r="A42" s="26" t="s">
        <v>3</v>
      </c>
      <c r="B42" s="23">
        <v>66075.89</v>
      </c>
      <c r="C42" s="35">
        <v>100</v>
      </c>
      <c r="D42" s="50">
        <v>-0.4</v>
      </c>
      <c r="F42" s="23">
        <v>51386.942000000003</v>
      </c>
      <c r="G42" s="35">
        <v>100</v>
      </c>
      <c r="H42" s="50">
        <v>4.3</v>
      </c>
    </row>
    <row r="43" spans="1:8" s="23" customFormat="1" ht="12" customHeight="1" x14ac:dyDescent="0.25"/>
    <row r="44" spans="1:8" ht="17.25" customHeight="1" x14ac:dyDescent="0.25">
      <c r="A44" s="27" t="s">
        <v>39</v>
      </c>
      <c r="B44" s="27"/>
      <c r="C44" s="28"/>
      <c r="G44"/>
      <c r="H44" s="79" t="s">
        <v>85</v>
      </c>
    </row>
    <row r="45" spans="1:8" ht="3.95" customHeight="1" x14ac:dyDescent="0.25">
      <c r="A45" s="4"/>
      <c r="B45" s="4"/>
      <c r="C45" s="74"/>
      <c r="D45" s="4"/>
      <c r="E45" s="4"/>
      <c r="F45" s="4"/>
      <c r="G45" s="74"/>
      <c r="H45" s="4"/>
    </row>
    <row r="48" spans="1:8" x14ac:dyDescent="0.25">
      <c r="B48" s="77"/>
      <c r="C48" s="77"/>
      <c r="D48" s="77"/>
      <c r="E48" s="77"/>
      <c r="F48" s="77"/>
      <c r="G48" s="77"/>
      <c r="H48" s="77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D1E3B-9710-44F4-8E3C-2D67D1B2E664}">
  <dimension ref="A1:H48"/>
  <sheetViews>
    <sheetView zoomScaleNormal="100" workbookViewId="0">
      <selection activeCell="I1" sqref="I1"/>
    </sheetView>
  </sheetViews>
  <sheetFormatPr baseColWidth="10" defaultRowHeight="12.75" x14ac:dyDescent="0.25"/>
  <cols>
    <col min="1" max="1" width="38" customWidth="1"/>
    <col min="2" max="2" width="10" customWidth="1"/>
    <col min="3" max="3" width="16" style="2" customWidth="1"/>
    <col min="4" max="4" width="16" customWidth="1"/>
    <col min="5" max="5" width="11" customWidth="1"/>
    <col min="6" max="6" width="10" customWidth="1"/>
    <col min="7" max="7" width="16" style="2" customWidth="1"/>
    <col min="8" max="8" width="16" customWidth="1"/>
  </cols>
  <sheetData>
    <row r="1" spans="1:8" ht="34.5" customHeight="1" x14ac:dyDescent="0.25">
      <c r="A1" s="29" t="s">
        <v>0</v>
      </c>
    </row>
    <row r="2" spans="1:8" ht="5.0999999999999996" customHeight="1" thickBot="1" x14ac:dyDescent="0.3">
      <c r="A2" s="37"/>
      <c r="B2" s="37"/>
      <c r="C2" s="38"/>
      <c r="D2" s="37"/>
      <c r="E2" s="37"/>
      <c r="F2" s="37"/>
      <c r="G2" s="38"/>
      <c r="H2" s="37"/>
    </row>
    <row r="3" spans="1:8" ht="39.950000000000003" customHeight="1" x14ac:dyDescent="0.25">
      <c r="A3" s="5" t="s">
        <v>103</v>
      </c>
      <c r="B3" s="3"/>
      <c r="C3" s="6"/>
      <c r="D3" s="7"/>
      <c r="E3" s="7"/>
      <c r="F3" s="7"/>
      <c r="G3" s="6"/>
      <c r="H3" s="7"/>
    </row>
    <row r="4" spans="1:8" ht="15" customHeight="1" x14ac:dyDescent="0.25">
      <c r="A4" s="5" t="s">
        <v>81</v>
      </c>
      <c r="B4" s="8"/>
      <c r="C4" s="6"/>
      <c r="D4" s="7"/>
      <c r="E4" s="7"/>
      <c r="F4" s="7"/>
      <c r="G4" s="6"/>
      <c r="H4" s="70" t="s">
        <v>82</v>
      </c>
    </row>
    <row r="5" spans="1:8" ht="15.95" customHeight="1" x14ac:dyDescent="0.25">
      <c r="A5" s="9"/>
      <c r="C5" s="10"/>
      <c r="D5" s="11"/>
      <c r="E5" s="11"/>
      <c r="F5" s="11"/>
      <c r="G5" s="10"/>
      <c r="H5" s="12" t="s">
        <v>3</v>
      </c>
    </row>
    <row r="6" spans="1:8" ht="3.95" customHeight="1" x14ac:dyDescent="0.25">
      <c r="A6" s="4"/>
      <c r="B6" s="13"/>
      <c r="C6" s="10"/>
      <c r="D6" s="11"/>
      <c r="E6" s="11"/>
      <c r="F6" s="11"/>
      <c r="G6" s="10"/>
      <c r="H6" s="11"/>
    </row>
    <row r="7" spans="1:8" ht="3.95" customHeight="1" x14ac:dyDescent="0.25">
      <c r="A7" s="14"/>
      <c r="B7" s="15"/>
      <c r="C7" s="16"/>
      <c r="D7" s="15"/>
      <c r="E7" s="15"/>
      <c r="F7" s="15"/>
      <c r="G7" s="16"/>
      <c r="H7" s="15"/>
    </row>
    <row r="8" spans="1:8" ht="12" customHeight="1" x14ac:dyDescent="0.25">
      <c r="B8" s="11"/>
      <c r="C8" s="10"/>
      <c r="D8" s="72" t="s">
        <v>78</v>
      </c>
      <c r="E8" s="11"/>
      <c r="F8" s="11"/>
      <c r="G8" s="10"/>
      <c r="H8" s="72" t="s">
        <v>104</v>
      </c>
    </row>
    <row r="9" spans="1:8" ht="3.95" customHeight="1" x14ac:dyDescent="0.25">
      <c r="A9" s="3"/>
      <c r="B9" s="13"/>
      <c r="C9" s="18"/>
      <c r="D9" s="13"/>
      <c r="E9" s="7"/>
      <c r="F9" s="13"/>
      <c r="G9" s="18"/>
      <c r="H9" s="13"/>
    </row>
    <row r="10" spans="1:8" ht="3.95" customHeight="1" x14ac:dyDescent="0.25">
      <c r="B10" s="11"/>
      <c r="C10" s="10"/>
      <c r="D10" s="11"/>
      <c r="E10" s="11"/>
      <c r="F10" s="11"/>
      <c r="G10" s="10"/>
      <c r="H10" s="11"/>
    </row>
    <row r="11" spans="1:8" ht="12" customHeight="1" x14ac:dyDescent="0.25">
      <c r="B11" s="17" t="s">
        <v>6</v>
      </c>
      <c r="C11" s="17" t="s">
        <v>7</v>
      </c>
      <c r="D11" s="17" t="s">
        <v>8</v>
      </c>
      <c r="E11" s="11"/>
      <c r="F11" s="17" t="s">
        <v>6</v>
      </c>
      <c r="G11" s="17" t="s">
        <v>7</v>
      </c>
      <c r="H11" s="17" t="s">
        <v>8</v>
      </c>
    </row>
    <row r="12" spans="1:8" ht="12" customHeight="1" x14ac:dyDescent="0.25">
      <c r="B12" s="19" t="s">
        <v>9</v>
      </c>
      <c r="C12" s="17" t="s">
        <v>10</v>
      </c>
      <c r="D12" s="19" t="s">
        <v>11</v>
      </c>
      <c r="E12" s="11"/>
      <c r="F12" s="19" t="s">
        <v>9</v>
      </c>
      <c r="G12" s="17" t="s">
        <v>10</v>
      </c>
      <c r="H12" s="19" t="s">
        <v>11</v>
      </c>
    </row>
    <row r="13" spans="1:8" ht="3.95" customHeight="1" x14ac:dyDescent="0.25">
      <c r="A13" s="4"/>
      <c r="B13" s="13"/>
      <c r="C13" s="18"/>
      <c r="D13" s="13"/>
      <c r="E13" s="13"/>
      <c r="F13" s="13"/>
      <c r="G13" s="18"/>
      <c r="H13" s="13"/>
    </row>
    <row r="14" spans="1:8" ht="3.95" customHeight="1" x14ac:dyDescent="0.25">
      <c r="B14" s="11"/>
      <c r="C14" s="51"/>
      <c r="D14" s="11"/>
      <c r="E14" s="11"/>
      <c r="F14" s="11"/>
      <c r="G14" s="10"/>
      <c r="H14" s="11"/>
    </row>
    <row r="15" spans="1:8" s="21" customFormat="1" ht="20.100000000000001" customHeight="1" x14ac:dyDescent="0.25">
      <c r="A15" s="53" t="s">
        <v>12</v>
      </c>
      <c r="B15" s="22">
        <v>10849.642</v>
      </c>
      <c r="C15" s="36">
        <f>100*(B15/$B$42)</f>
        <v>16.35891121686738</v>
      </c>
      <c r="D15" s="75">
        <v>-4.4000000000000004</v>
      </c>
      <c r="E15" s="55"/>
      <c r="F15" s="44">
        <v>7939.6440000000002</v>
      </c>
      <c r="G15" s="36">
        <f>100*(F15/$F$42)</f>
        <v>16.121857794817988</v>
      </c>
      <c r="H15" s="75">
        <v>-2.7</v>
      </c>
    </row>
    <row r="16" spans="1:8" s="21" customFormat="1" ht="12" customHeight="1" x14ac:dyDescent="0.25">
      <c r="A16" s="53" t="s">
        <v>13</v>
      </c>
      <c r="B16" s="22">
        <v>7637.0230000000001</v>
      </c>
      <c r="C16" s="36">
        <f t="shared" ref="C16:C41" si="0">100*(B16/$B$42)</f>
        <v>11.514977288483268</v>
      </c>
      <c r="D16" s="75">
        <v>0.4</v>
      </c>
      <c r="E16" s="55"/>
      <c r="F16" s="44">
        <v>6303.41</v>
      </c>
      <c r="G16" s="36">
        <f t="shared" ref="G16:G41" si="1">100*(F16/$F$42)</f>
        <v>12.799400028821651</v>
      </c>
      <c r="H16" s="75">
        <v>9.8000000000000007</v>
      </c>
    </row>
    <row r="17" spans="1:8" s="21" customFormat="1" ht="12" customHeight="1" x14ac:dyDescent="0.25">
      <c r="A17" s="53" t="s">
        <v>14</v>
      </c>
      <c r="B17" s="22">
        <v>5746.7079999999996</v>
      </c>
      <c r="C17" s="36">
        <f t="shared" si="0"/>
        <v>8.6647915167395855</v>
      </c>
      <c r="D17" s="75">
        <v>0</v>
      </c>
      <c r="E17" s="55"/>
      <c r="F17" s="44">
        <v>4506.7269999999999</v>
      </c>
      <c r="G17" s="36">
        <f t="shared" si="1"/>
        <v>9.1511422696114195</v>
      </c>
      <c r="H17" s="75">
        <v>2.6</v>
      </c>
    </row>
    <row r="18" spans="1:8" s="21" customFormat="1" ht="12" customHeight="1" x14ac:dyDescent="0.25">
      <c r="A18" s="53" t="s">
        <v>15</v>
      </c>
      <c r="B18" s="22">
        <v>4850.9369999999999</v>
      </c>
      <c r="C18" s="36">
        <f t="shared" si="0"/>
        <v>7.3141627808195881</v>
      </c>
      <c r="D18" s="75">
        <v>3.5</v>
      </c>
      <c r="E18" s="55"/>
      <c r="F18" s="44">
        <v>3564.5929999999998</v>
      </c>
      <c r="G18" s="36">
        <f t="shared" si="1"/>
        <v>7.2380904537286099</v>
      </c>
      <c r="H18" s="75">
        <v>7</v>
      </c>
    </row>
    <row r="19" spans="1:8" s="23" customFormat="1" ht="12" customHeight="1" x14ac:dyDescent="0.25">
      <c r="A19" s="56" t="s">
        <v>17</v>
      </c>
      <c r="B19" s="23">
        <v>4401.3450000000003</v>
      </c>
      <c r="C19" s="35">
        <f t="shared" si="0"/>
        <v>6.6362753803123802</v>
      </c>
      <c r="D19" s="41">
        <v>10.3</v>
      </c>
      <c r="E19" s="58"/>
      <c r="F19" s="45">
        <v>3559.27</v>
      </c>
      <c r="G19" s="35">
        <f t="shared" si="1"/>
        <v>7.2272818269133747</v>
      </c>
      <c r="H19" s="41">
        <v>0.6</v>
      </c>
    </row>
    <row r="20" spans="1:8" s="21" customFormat="1" ht="20.100000000000001" customHeight="1" x14ac:dyDescent="0.25">
      <c r="A20" s="53" t="s">
        <v>18</v>
      </c>
      <c r="B20" s="61">
        <v>3225.672</v>
      </c>
      <c r="C20" s="36">
        <f t="shared" si="0"/>
        <v>4.8636150264437328</v>
      </c>
      <c r="D20" s="75">
        <v>-0.3</v>
      </c>
      <c r="E20" s="55"/>
      <c r="F20" s="44">
        <v>2863.8939999999998</v>
      </c>
      <c r="G20" s="36">
        <f t="shared" si="1"/>
        <v>5.8152848928028087</v>
      </c>
      <c r="H20" s="75">
        <v>-3.5</v>
      </c>
    </row>
    <row r="21" spans="1:8" s="21" customFormat="1" ht="12" customHeight="1" x14ac:dyDescent="0.25">
      <c r="A21" s="53" t="s">
        <v>21</v>
      </c>
      <c r="B21" s="61">
        <v>3106.4740000000002</v>
      </c>
      <c r="C21" s="36">
        <f t="shared" si="0"/>
        <v>4.6838902484991563</v>
      </c>
      <c r="D21" s="75">
        <v>6</v>
      </c>
      <c r="E21" s="55"/>
      <c r="F21" s="44">
        <v>2345.4490000000001</v>
      </c>
      <c r="G21" s="36">
        <f t="shared" si="1"/>
        <v>4.7625555053851345</v>
      </c>
      <c r="H21" s="75">
        <v>-6.2</v>
      </c>
    </row>
    <row r="22" spans="1:8" s="21" customFormat="1" ht="12" customHeight="1" x14ac:dyDescent="0.25">
      <c r="A22" s="53" t="s">
        <v>19</v>
      </c>
      <c r="B22" s="61">
        <v>2992.279</v>
      </c>
      <c r="C22" s="36">
        <f t="shared" si="0"/>
        <v>4.5117089114181566</v>
      </c>
      <c r="D22" s="75">
        <v>6.4</v>
      </c>
      <c r="E22" s="55"/>
      <c r="F22" s="44">
        <v>1929.8</v>
      </c>
      <c r="G22" s="36">
        <f t="shared" si="1"/>
        <v>3.9185587127634127</v>
      </c>
      <c r="H22" s="75">
        <v>5.6</v>
      </c>
    </row>
    <row r="23" spans="1:8" s="21" customFormat="1" ht="12" customHeight="1" x14ac:dyDescent="0.25">
      <c r="A23" s="21" t="s">
        <v>16</v>
      </c>
      <c r="B23" s="61">
        <v>2930.3229999999999</v>
      </c>
      <c r="C23" s="36">
        <f t="shared" si="0"/>
        <v>4.4182926767302071</v>
      </c>
      <c r="D23" s="75">
        <v>0.3</v>
      </c>
      <c r="E23" s="55"/>
      <c r="F23" s="44">
        <v>2052.011</v>
      </c>
      <c r="G23" s="36">
        <f t="shared" si="1"/>
        <v>4.1667144692384506</v>
      </c>
      <c r="H23" s="75">
        <v>1.1000000000000001</v>
      </c>
    </row>
    <row r="24" spans="1:8" s="21" customFormat="1" ht="12" customHeight="1" x14ac:dyDescent="0.25">
      <c r="A24" s="53" t="s">
        <v>40</v>
      </c>
      <c r="B24" s="61">
        <v>2586.7069999999999</v>
      </c>
      <c r="C24" s="36">
        <f t="shared" si="0"/>
        <v>3.900194140696013</v>
      </c>
      <c r="D24" s="75">
        <v>-5</v>
      </c>
      <c r="E24" s="55"/>
      <c r="F24" s="44">
        <v>1648.069</v>
      </c>
      <c r="G24" s="36">
        <f t="shared" si="1"/>
        <v>3.3464893456240463</v>
      </c>
      <c r="H24" s="75">
        <v>-27.3</v>
      </c>
    </row>
    <row r="25" spans="1:8" s="21" customFormat="1" ht="20.100000000000001" customHeight="1" x14ac:dyDescent="0.25">
      <c r="A25" s="53" t="s">
        <v>23</v>
      </c>
      <c r="B25" s="61">
        <v>2274.8440000000001</v>
      </c>
      <c r="C25" s="36">
        <f t="shared" si="0"/>
        <v>3.4299722542203197</v>
      </c>
      <c r="D25" s="75">
        <v>0.5</v>
      </c>
      <c r="E25" s="55"/>
      <c r="F25" s="44">
        <v>1334.5550000000001</v>
      </c>
      <c r="G25" s="36">
        <f t="shared" si="1"/>
        <v>2.7098829531101547</v>
      </c>
      <c r="H25" s="75">
        <v>-8.1999999999999993</v>
      </c>
    </row>
    <row r="26" spans="1:8" s="21" customFormat="1" ht="12" customHeight="1" x14ac:dyDescent="0.25">
      <c r="A26" s="53" t="s">
        <v>22</v>
      </c>
      <c r="B26" s="61">
        <v>1995.125</v>
      </c>
      <c r="C26" s="36">
        <f t="shared" si="0"/>
        <v>3.0082165606526496</v>
      </c>
      <c r="D26" s="75">
        <v>2.1</v>
      </c>
      <c r="E26" s="55"/>
      <c r="F26" s="44">
        <v>1337.546</v>
      </c>
      <c r="G26" s="36">
        <f t="shared" si="1"/>
        <v>2.7159563333101109</v>
      </c>
      <c r="H26" s="75">
        <v>-6.4</v>
      </c>
    </row>
    <row r="27" spans="1:8" s="21" customFormat="1" ht="12" customHeight="1" x14ac:dyDescent="0.25">
      <c r="A27" s="53" t="s">
        <v>25</v>
      </c>
      <c r="B27" s="61">
        <v>1981.0840000000001</v>
      </c>
      <c r="C27" s="36">
        <f t="shared" si="0"/>
        <v>2.9870457724924471</v>
      </c>
      <c r="D27" s="75">
        <v>0.3</v>
      </c>
      <c r="E27" s="55"/>
      <c r="F27" s="44">
        <v>1409.501</v>
      </c>
      <c r="G27" s="36">
        <f t="shared" si="1"/>
        <v>2.862064682453489</v>
      </c>
      <c r="H27" s="75">
        <v>22.3</v>
      </c>
    </row>
    <row r="28" spans="1:8" s="21" customFormat="1" ht="12" customHeight="1" x14ac:dyDescent="0.25">
      <c r="A28" s="53" t="s">
        <v>24</v>
      </c>
      <c r="B28" s="61">
        <v>1876.9829999999999</v>
      </c>
      <c r="C28" s="36">
        <f t="shared" si="0"/>
        <v>2.8300840020868323</v>
      </c>
      <c r="D28" s="75">
        <v>1.4</v>
      </c>
      <c r="E28" s="55"/>
      <c r="F28" s="44">
        <v>1066.9690000000001</v>
      </c>
      <c r="G28" s="36">
        <f t="shared" si="1"/>
        <v>2.1665357400758967</v>
      </c>
      <c r="H28" s="75">
        <v>-11.8</v>
      </c>
    </row>
    <row r="29" spans="1:8" s="21" customFormat="1" ht="12" customHeight="1" x14ac:dyDescent="0.25">
      <c r="A29" s="21" t="s">
        <v>27</v>
      </c>
      <c r="B29" s="61">
        <v>1853.4359999999999</v>
      </c>
      <c r="C29" s="36">
        <f t="shared" si="0"/>
        <v>2.7945802239507818</v>
      </c>
      <c r="D29" s="75">
        <v>6.7</v>
      </c>
      <c r="E29" s="55"/>
      <c r="F29" s="44">
        <v>1213.8330000000001</v>
      </c>
      <c r="G29" s="36">
        <f t="shared" si="1"/>
        <v>2.4647506881489023</v>
      </c>
      <c r="H29" s="75">
        <v>0.1</v>
      </c>
    </row>
    <row r="30" spans="1:8" s="21" customFormat="1" ht="20.100000000000001" customHeight="1" x14ac:dyDescent="0.25">
      <c r="A30" s="53" t="s">
        <v>28</v>
      </c>
      <c r="B30" s="61">
        <v>1286.1600000000001</v>
      </c>
      <c r="C30" s="36">
        <f t="shared" si="0"/>
        <v>1.9392508297219533</v>
      </c>
      <c r="D30" s="75">
        <v>13.4</v>
      </c>
      <c r="E30" s="55"/>
      <c r="F30" s="44">
        <v>744.67600000000004</v>
      </c>
      <c r="G30" s="36">
        <f t="shared" si="1"/>
        <v>1.512103133996169</v>
      </c>
      <c r="H30" s="75">
        <v>1.7</v>
      </c>
    </row>
    <row r="31" spans="1:8" s="21" customFormat="1" ht="12" customHeight="1" x14ac:dyDescent="0.25">
      <c r="A31" s="53" t="s">
        <v>26</v>
      </c>
      <c r="B31" s="61">
        <v>1011.144</v>
      </c>
      <c r="C31" s="36">
        <f t="shared" si="0"/>
        <v>1.5245862419670762</v>
      </c>
      <c r="D31" s="75">
        <v>-3.9</v>
      </c>
      <c r="E31" s="55"/>
      <c r="F31" s="44">
        <v>689.16</v>
      </c>
      <c r="G31" s="36">
        <f t="shared" si="1"/>
        <v>1.3993750246077485</v>
      </c>
      <c r="H31" s="75">
        <v>-3.8</v>
      </c>
    </row>
    <row r="32" spans="1:8" s="21" customFormat="1" ht="12" customHeight="1" x14ac:dyDescent="0.25">
      <c r="A32" s="53" t="s">
        <v>29</v>
      </c>
      <c r="B32" s="61">
        <v>858.86</v>
      </c>
      <c r="C32" s="36">
        <f t="shared" si="0"/>
        <v>1.2949749390550138</v>
      </c>
      <c r="D32" s="75">
        <v>-4.5999999999999996</v>
      </c>
      <c r="E32" s="55"/>
      <c r="F32" s="44">
        <v>676.80200000000002</v>
      </c>
      <c r="G32" s="36">
        <f t="shared" si="1"/>
        <v>1.3742814664295282</v>
      </c>
      <c r="H32" s="75">
        <v>-5.4</v>
      </c>
    </row>
    <row r="33" spans="1:8" s="21" customFormat="1" ht="12" customHeight="1" x14ac:dyDescent="0.25">
      <c r="A33" s="53" t="s">
        <v>30</v>
      </c>
      <c r="B33" s="61">
        <v>572.38599999999997</v>
      </c>
      <c r="C33" s="36">
        <f t="shared" si="0"/>
        <v>0.86303416792718624</v>
      </c>
      <c r="D33" s="75">
        <v>4.2</v>
      </c>
      <c r="E33" s="55"/>
      <c r="F33" s="44">
        <v>324.73599999999999</v>
      </c>
      <c r="G33" s="36">
        <f t="shared" si="1"/>
        <v>0.65939324393612786</v>
      </c>
      <c r="H33" s="75">
        <v>-23.8</v>
      </c>
    </row>
    <row r="34" spans="1:8" s="21" customFormat="1" ht="12" customHeight="1" x14ac:dyDescent="0.25">
      <c r="A34" s="53" t="s">
        <v>36</v>
      </c>
      <c r="B34" s="61">
        <v>506.81</v>
      </c>
      <c r="C34" s="36">
        <f t="shared" si="0"/>
        <v>0.76415975695977412</v>
      </c>
      <c r="D34" s="75">
        <v>-15.1</v>
      </c>
      <c r="E34" s="55"/>
      <c r="F34" s="44">
        <v>477.19</v>
      </c>
      <c r="G34" s="36">
        <f t="shared" si="1"/>
        <v>0.9689589761340931</v>
      </c>
      <c r="H34" s="75">
        <v>-29.5</v>
      </c>
    </row>
    <row r="35" spans="1:8" s="21" customFormat="1" ht="20.100000000000001" customHeight="1" x14ac:dyDescent="0.25">
      <c r="A35" s="53" t="s">
        <v>32</v>
      </c>
      <c r="B35" s="61">
        <v>493.464</v>
      </c>
      <c r="C35" s="36">
        <f t="shared" si="0"/>
        <v>0.74403687833388832</v>
      </c>
      <c r="D35" s="75">
        <v>10</v>
      </c>
      <c r="E35" s="55"/>
      <c r="F35" s="44">
        <v>302.58800000000002</v>
      </c>
      <c r="G35" s="36">
        <f t="shared" si="1"/>
        <v>0.61442058440131386</v>
      </c>
      <c r="H35" s="75">
        <v>-4.5</v>
      </c>
    </row>
    <row r="36" spans="1:8" s="21" customFormat="1" ht="12" customHeight="1" x14ac:dyDescent="0.25">
      <c r="A36" s="53" t="s">
        <v>31</v>
      </c>
      <c r="B36" s="61">
        <v>449.56700000000001</v>
      </c>
      <c r="C36" s="36">
        <f t="shared" si="0"/>
        <v>0.677849705919644</v>
      </c>
      <c r="D36" s="75">
        <v>-4.2</v>
      </c>
      <c r="E36" s="55"/>
      <c r="F36" s="44">
        <v>407.11</v>
      </c>
      <c r="G36" s="36">
        <f t="shared" si="1"/>
        <v>0.82665791146912271</v>
      </c>
      <c r="H36" s="75">
        <v>10.6</v>
      </c>
    </row>
    <row r="37" spans="1:8" s="21" customFormat="1" ht="12" customHeight="1" x14ac:dyDescent="0.25">
      <c r="A37" s="53" t="s">
        <v>72</v>
      </c>
      <c r="B37" s="61">
        <v>396.06799999999998</v>
      </c>
      <c r="C37" s="36">
        <f t="shared" si="0"/>
        <v>0.59718479631330046</v>
      </c>
      <c r="D37" s="75">
        <v>-3.9</v>
      </c>
      <c r="E37" s="55"/>
      <c r="F37" s="44">
        <v>259.714</v>
      </c>
      <c r="G37" s="36">
        <f t="shared" si="1"/>
        <v>0.52736270988011036</v>
      </c>
      <c r="H37" s="75">
        <v>-1</v>
      </c>
    </row>
    <row r="38" spans="1:8" s="21" customFormat="1" ht="12" customHeight="1" x14ac:dyDescent="0.25">
      <c r="A38" s="53" t="s">
        <v>33</v>
      </c>
      <c r="B38" s="61">
        <v>371.16199999999998</v>
      </c>
      <c r="C38" s="36">
        <f t="shared" si="0"/>
        <v>0.55963194039719744</v>
      </c>
      <c r="D38" s="75">
        <v>0.5</v>
      </c>
      <c r="E38" s="55"/>
      <c r="F38" s="44">
        <v>295.44600000000003</v>
      </c>
      <c r="G38" s="36">
        <f t="shared" si="1"/>
        <v>0.59991838400409336</v>
      </c>
      <c r="H38" s="75">
        <v>10</v>
      </c>
    </row>
    <row r="39" spans="1:8" s="23" customFormat="1" ht="12" customHeight="1" x14ac:dyDescent="0.25">
      <c r="A39" s="53" t="s">
        <v>35</v>
      </c>
      <c r="B39" s="61">
        <v>321.06900000000002</v>
      </c>
      <c r="C39" s="36">
        <f t="shared" si="0"/>
        <v>0.48410254140075709</v>
      </c>
      <c r="D39" s="75">
        <v>-4.4000000000000004</v>
      </c>
      <c r="E39" s="55"/>
      <c r="F39" s="44">
        <v>222.68100000000001</v>
      </c>
      <c r="G39" s="36">
        <f t="shared" si="1"/>
        <v>0.45216528796604288</v>
      </c>
      <c r="H39" s="75">
        <v>-12.9</v>
      </c>
    </row>
    <row r="40" spans="1:8" s="21" customFormat="1" ht="20.100000000000001" customHeight="1" x14ac:dyDescent="0.25">
      <c r="A40" s="53" t="s">
        <v>73</v>
      </c>
      <c r="B40" s="61">
        <v>138.518</v>
      </c>
      <c r="C40" s="36">
        <f t="shared" si="0"/>
        <v>0.20885515521507861</v>
      </c>
      <c r="D40" s="75">
        <v>9.1</v>
      </c>
      <c r="E40" s="55"/>
      <c r="F40" s="44">
        <v>56.189</v>
      </c>
      <c r="G40" s="36">
        <f t="shared" si="1"/>
        <v>0.11409467069720353</v>
      </c>
      <c r="H40" s="75">
        <v>-29.5</v>
      </c>
    </row>
    <row r="41" spans="1:8" s="21" customFormat="1" ht="12" customHeight="1" x14ac:dyDescent="0.25">
      <c r="A41" s="54" t="s">
        <v>38</v>
      </c>
      <c r="B41" s="66">
        <v>1608.729</v>
      </c>
      <c r="C41" s="36">
        <f t="shared" si="0"/>
        <v>2.4256150463766311</v>
      </c>
      <c r="D41" s="75">
        <v>11.1</v>
      </c>
      <c r="E41" s="55"/>
      <c r="F41" s="44">
        <v>1716.134</v>
      </c>
      <c r="G41" s="36">
        <f t="shared" si="1"/>
        <v>3.484698848569554</v>
      </c>
      <c r="H41" s="75">
        <v>3.3</v>
      </c>
    </row>
    <row r="42" spans="1:8" s="23" customFormat="1" ht="20.100000000000001" customHeight="1" x14ac:dyDescent="0.25">
      <c r="A42" s="26" t="s">
        <v>3</v>
      </c>
      <c r="B42" s="23">
        <v>66322.519</v>
      </c>
      <c r="C42" s="35">
        <v>100</v>
      </c>
      <c r="D42" s="50">
        <v>1.1000000000000001</v>
      </c>
      <c r="F42" s="23">
        <v>49247.699000000001</v>
      </c>
      <c r="G42" s="35">
        <v>100</v>
      </c>
      <c r="H42" s="50">
        <v>-0.9</v>
      </c>
    </row>
    <row r="43" spans="1:8" s="23" customFormat="1" ht="12" customHeight="1" x14ac:dyDescent="0.25"/>
    <row r="44" spans="1:8" ht="17.25" customHeight="1" x14ac:dyDescent="0.25">
      <c r="A44" s="27" t="s">
        <v>39</v>
      </c>
      <c r="B44" s="27"/>
      <c r="C44" s="28"/>
      <c r="G44"/>
      <c r="H44" s="79" t="s">
        <v>85</v>
      </c>
    </row>
    <row r="45" spans="1:8" ht="3.95" customHeight="1" x14ac:dyDescent="0.25">
      <c r="A45" s="4"/>
      <c r="B45" s="4"/>
      <c r="C45" s="74"/>
      <c r="D45" s="4"/>
      <c r="E45" s="4"/>
      <c r="F45" s="4"/>
      <c r="G45" s="74"/>
      <c r="H45" s="4"/>
    </row>
    <row r="48" spans="1:8" x14ac:dyDescent="0.25">
      <c r="B48" s="78"/>
      <c r="C48" s="78"/>
      <c r="D48" s="78"/>
      <c r="E48" s="78"/>
      <c r="F48" s="78"/>
      <c r="G48" s="78"/>
      <c r="H48" s="78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19</vt:i4>
      </vt:variant>
    </vt:vector>
  </HeadingPairs>
  <TitlesOfParts>
    <vt:vector size="39" baseType="lpstr">
      <vt:lpstr>2023-2024</vt:lpstr>
      <vt:lpstr>2022-2023</vt:lpstr>
      <vt:lpstr>2021-2022</vt:lpstr>
      <vt:lpstr>2020-2021</vt:lpstr>
      <vt:lpstr>2019-2020</vt:lpstr>
      <vt:lpstr>2018-2019</vt:lpstr>
      <vt:lpstr>2017-2018</vt:lpstr>
      <vt:lpstr>2016-2017</vt:lpstr>
      <vt:lpstr>2015-2016</vt:lpstr>
      <vt:lpstr>2014-2015</vt:lpstr>
      <vt:lpstr>2013-2014 (nouvelle enquête)</vt:lpstr>
      <vt:lpstr>2012-2013 (ancienne enquête)</vt:lpstr>
      <vt:lpstr>2011-2012</vt:lpstr>
      <vt:lpstr>2010-2011</vt:lpstr>
      <vt:lpstr>2009-2010</vt:lpstr>
      <vt:lpstr>2008-2009</vt:lpstr>
      <vt:lpstr>2007-2008</vt:lpstr>
      <vt:lpstr>2006-2007</vt:lpstr>
      <vt:lpstr>2005-2006</vt:lpstr>
      <vt:lpstr>2004-2005</vt:lpstr>
      <vt:lpstr>'2004-2005'!Zone_d_impression</vt:lpstr>
      <vt:lpstr>'2005-2006'!Zone_d_impression</vt:lpstr>
      <vt:lpstr>'2006-2007'!Zone_d_impression</vt:lpstr>
      <vt:lpstr>'2007-2008'!Zone_d_impression</vt:lpstr>
      <vt:lpstr>'2008-2009'!Zone_d_impression</vt:lpstr>
      <vt:lpstr>'2009-2010'!Zone_d_impression</vt:lpstr>
      <vt:lpstr>'2010-2011'!Zone_d_impression</vt:lpstr>
      <vt:lpstr>'2011-2012'!Zone_d_impression</vt:lpstr>
      <vt:lpstr>'2012-2013 (ancienne enquête)'!Zone_d_impression</vt:lpstr>
      <vt:lpstr>'2013-2014 (nouvelle enquête)'!Zone_d_impression</vt:lpstr>
      <vt:lpstr>'2014-2015'!Zone_d_impression</vt:lpstr>
      <vt:lpstr>'2015-2016'!Zone_d_impression</vt:lpstr>
      <vt:lpstr>'2016-2017'!Zone_d_impression</vt:lpstr>
      <vt:lpstr>'2017-2018'!Zone_d_impression</vt:lpstr>
      <vt:lpstr>'2018-2019'!Zone_d_impression</vt:lpstr>
      <vt:lpstr>'2019-2020'!Zone_d_impression</vt:lpstr>
      <vt:lpstr>'2021-2022'!Zone_d_impression</vt:lpstr>
      <vt:lpstr>'2022-2023'!Zone_d_impression</vt:lpstr>
      <vt:lpstr>'2023-2024'!Zone_d_impression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Opprecht Wanda (DF)</cp:lastModifiedBy>
  <cp:lastPrinted>2023-08-09T13:16:35Z</cp:lastPrinted>
  <dcterms:created xsi:type="dcterms:W3CDTF">2006-06-19T14:39:30Z</dcterms:created>
  <dcterms:modified xsi:type="dcterms:W3CDTF">2026-01-13T08:33:45Z</dcterms:modified>
</cp:coreProperties>
</file>