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6\EOI1978-2009\"/>
    </mc:Choice>
  </mc:AlternateContent>
  <xr:revisionPtr revIDLastSave="0" documentId="8_{F6ABD947-BBED-4108-81CE-A0A19B013AD3}" xr6:coauthVersionLast="47" xr6:coauthVersionMax="47" xr10:uidLastSave="{00000000-0000-0000-0000-000000000000}"/>
  <bookViews>
    <workbookView xWindow="-110" yWindow="-110" windowWidth="19420" windowHeight="11500" tabRatio="681" xr2:uid="{4829B4E1-83C6-4405-9240-77B5C94E8D9A}"/>
  </bookViews>
  <sheets>
    <sheet name="Dépenses" sheetId="20" r:id="rId1"/>
    <sheet name="Répartition en %" sheetId="21" r:id="rId2"/>
  </sheets>
  <definedNames>
    <definedName name="_xlnm.Print_Area" localSheetId="0">Dépenses!$A$1:$M$65</definedName>
    <definedName name="_xlnm.Print_Area" localSheetId="1">'Répartition en %'!$A$1:$M$65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1" l="1"/>
  <c r="F58" i="21"/>
  <c r="G58" i="20"/>
  <c r="G58" i="21"/>
  <c r="I58" i="21"/>
  <c r="M58" i="21"/>
  <c r="C58" i="21"/>
  <c r="M49" i="21"/>
  <c r="G49" i="20"/>
  <c r="K49" i="20"/>
  <c r="G57" i="20"/>
  <c r="K57" i="20"/>
  <c r="G48" i="20"/>
  <c r="K48" i="20"/>
  <c r="G47" i="20"/>
  <c r="K47" i="20"/>
  <c r="G56" i="20"/>
  <c r="K56" i="20"/>
  <c r="G54" i="20"/>
  <c r="K54" i="20"/>
  <c r="G55" i="20"/>
  <c r="K55" i="20"/>
  <c r="G53" i="20"/>
  <c r="K53" i="20"/>
  <c r="G46" i="20"/>
  <c r="K46" i="20"/>
  <c r="K31" i="20"/>
  <c r="K30" i="20"/>
  <c r="G29" i="20"/>
  <c r="K29" i="20"/>
  <c r="G28" i="20"/>
  <c r="K28" i="20"/>
  <c r="G27" i="20"/>
  <c r="K27" i="20"/>
  <c r="G26" i="20"/>
  <c r="K26" i="20"/>
  <c r="G25" i="20"/>
  <c r="K25" i="20"/>
  <c r="G24" i="20"/>
  <c r="K24" i="20"/>
  <c r="G23" i="20"/>
  <c r="K23" i="20"/>
  <c r="G22" i="20"/>
  <c r="K22" i="20"/>
  <c r="G21" i="20"/>
  <c r="K21" i="20"/>
  <c r="G20" i="20"/>
  <c r="K20" i="20"/>
  <c r="G19" i="20"/>
  <c r="K19" i="20"/>
  <c r="G33" i="20"/>
  <c r="G32" i="20"/>
  <c r="K33" i="20"/>
  <c r="K32" i="20"/>
  <c r="G45" i="20"/>
  <c r="K45" i="20" s="1"/>
  <c r="G44" i="20"/>
  <c r="K44" i="20" s="1"/>
  <c r="G42" i="20"/>
  <c r="K42" i="20"/>
  <c r="G43" i="20"/>
  <c r="K43" i="20"/>
  <c r="G34" i="20"/>
  <c r="K34" i="20"/>
  <c r="G35" i="20"/>
  <c r="K35" i="20" s="1"/>
  <c r="G36" i="20"/>
  <c r="K36" i="20"/>
  <c r="G37" i="20"/>
  <c r="K37" i="20" s="1"/>
  <c r="G38" i="20"/>
  <c r="K38" i="20"/>
  <c r="G39" i="20"/>
  <c r="G40" i="20"/>
  <c r="K40" i="20"/>
  <c r="G41" i="20"/>
  <c r="K41" i="20"/>
  <c r="K39" i="20"/>
  <c r="K58" i="20"/>
  <c r="K58" i="21"/>
</calcChain>
</file>

<file path=xl/sharedStrings.xml><?xml version="1.0" encoding="utf-8"?>
<sst xmlns="http://schemas.openxmlformats.org/spreadsheetml/2006/main" count="46" uniqueCount="25">
  <si>
    <t>Total</t>
  </si>
  <si>
    <t>Canton de Genève</t>
  </si>
  <si>
    <t>Répartition en %</t>
  </si>
  <si>
    <t>Totaux annuels en millier de francs</t>
  </si>
  <si>
    <t>Salaires nets</t>
  </si>
  <si>
    <t>des salariés</t>
  </si>
  <si>
    <t>de l'employeur</t>
  </si>
  <si>
    <t>Contributions sociales à la charge</t>
  </si>
  <si>
    <t>Coût salarial</t>
  </si>
  <si>
    <t>Autres biens et services</t>
  </si>
  <si>
    <t>Total des dépenses (1)</t>
  </si>
  <si>
    <t>Total des dépenses courantes</t>
  </si>
  <si>
    <t>Dépenses</t>
  </si>
  <si>
    <t>(1) Dépenses courantes et dépenses d'investissement cumulées.</t>
  </si>
  <si>
    <t>Office cantonal de la statistique - OCSTAT</t>
  </si>
  <si>
    <r>
      <t>Source</t>
    </r>
    <r>
      <rPr>
        <i/>
        <sz val="8"/>
        <color indexed="63"/>
        <rFont val="Arial Narrow"/>
      </rPr>
      <t xml:space="preserve"> : Office cantonal de la statistique - Enquête sur les organisations internationales</t>
    </r>
  </si>
  <si>
    <t>Dépenses courantes de dix importantes organisations internationales non gouvernementales (OING)</t>
  </si>
  <si>
    <t>(2) CICR, IFRC, COE, FLM, FEIG, Batelle, ISO, UER, CEI, IATA.</t>
  </si>
  <si>
    <r>
      <t>10 principales organisations en 1978</t>
    </r>
    <r>
      <rPr>
        <sz val="8"/>
        <color indexed="48"/>
        <rFont val="Arial Narrow"/>
        <family val="2"/>
      </rPr>
      <t xml:space="preserve"> (2)</t>
    </r>
  </si>
  <si>
    <r>
      <t>10 principales organisations en 2003</t>
    </r>
    <r>
      <rPr>
        <sz val="8"/>
        <color indexed="48"/>
        <rFont val="Arial Narrow"/>
        <family val="2"/>
      </rPr>
      <t xml:space="preserve"> (3)</t>
    </r>
  </si>
  <si>
    <t>(3) Sans la FLM et Batelle. Y compris IRU et WEF.</t>
  </si>
  <si>
    <t>Totaux annuels en %</t>
  </si>
  <si>
    <t>Date de mise à jour : 26.11.2009</t>
  </si>
  <si>
    <t>établies à Genève, de 1977 à 2008</t>
  </si>
  <si>
    <t>T 06.06.2.13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</si>
</sst>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&quot; &quot;#,##0"/>
    <numFmt numFmtId="172" formatCode="0.0"/>
    <numFmt numFmtId="173" formatCode="#,##0.0"/>
    <numFmt numFmtId="175" formatCode="###,##0"/>
    <numFmt numFmtId="176" formatCode="###,###,##0"/>
    <numFmt numFmtId="199" formatCode="&quot; &quot;0.0"/>
    <numFmt numFmtId="225" formatCode="###,###,##0.0"/>
  </numFmts>
  <fonts count="20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sz val="9"/>
      <name val="Arial Narrow"/>
      <family val="2"/>
    </font>
    <font>
      <b/>
      <i/>
      <sz val="8"/>
      <name val="Arial Narrow"/>
      <family val="2"/>
    </font>
    <font>
      <sz val="10"/>
      <name val="Arial Narrow"/>
    </font>
    <font>
      <sz val="9"/>
      <name val="Arial Narrow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</font>
    <font>
      <b/>
      <sz val="10"/>
      <name val="Arial Narrow"/>
    </font>
    <font>
      <b/>
      <sz val="8"/>
      <name val="Arial Narrow"/>
      <family val="2"/>
    </font>
    <font>
      <b/>
      <i/>
      <sz val="8"/>
      <color indexed="63"/>
      <name val="Arial Narrow"/>
      <family val="2"/>
    </font>
    <font>
      <i/>
      <sz val="8"/>
      <color indexed="63"/>
      <name val="Arial Narrow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b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8"/>
      <color indexed="48"/>
      <name val="Arial Narrow"/>
    </font>
    <font>
      <sz val="8"/>
      <color indexed="63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4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170" fontId="1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/>
    <xf numFmtId="1" fontId="9" fillId="0" borderId="0" xfId="0" applyNumberFormat="1" applyFont="1" applyFill="1" applyBorder="1" applyAlignment="1">
      <alignment horizontal="left"/>
    </xf>
    <xf numFmtId="1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9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170" fontId="9" fillId="0" borderId="0" xfId="0" applyNumberFormat="1" applyFont="1" applyFill="1" applyBorder="1" applyAlignment="1"/>
    <xf numFmtId="3" fontId="10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3" fontId="7" fillId="0" borderId="0" xfId="0" applyNumberFormat="1" applyFont="1"/>
    <xf numFmtId="3" fontId="1" fillId="0" borderId="0" xfId="0" applyNumberFormat="1" applyFont="1" applyBorder="1" applyAlignment="1">
      <alignment horizontal="right" wrapText="1"/>
    </xf>
    <xf numFmtId="0" fontId="0" fillId="0" borderId="0" xfId="0" applyBorder="1" applyAlignment="1"/>
    <xf numFmtId="176" fontId="7" fillId="0" borderId="0" xfId="0" applyNumberFormat="1" applyFont="1"/>
    <xf numFmtId="176" fontId="7" fillId="0" borderId="0" xfId="0" applyNumberFormat="1" applyFont="1" applyProtection="1">
      <protection locked="0"/>
    </xf>
    <xf numFmtId="176" fontId="7" fillId="0" borderId="0" xfId="0" applyNumberFormat="1" applyFont="1" applyAlignment="1">
      <alignment horizontal="right"/>
    </xf>
    <xf numFmtId="172" fontId="1" fillId="0" borderId="0" xfId="0" applyNumberFormat="1" applyFont="1" applyFill="1" applyBorder="1" applyAlignment="1">
      <alignment horizontal="right"/>
    </xf>
    <xf numFmtId="175" fontId="7" fillId="0" borderId="0" xfId="0" applyNumberFormat="1" applyFont="1"/>
    <xf numFmtId="175" fontId="7" fillId="0" borderId="0" xfId="0" applyNumberFormat="1" applyFont="1" applyProtection="1">
      <protection locked="0"/>
    </xf>
    <xf numFmtId="3" fontId="1" fillId="0" borderId="0" xfId="0" applyNumberFormat="1" applyFont="1" applyFill="1" applyBorder="1" applyAlignment="1">
      <alignment horizontal="right" wrapText="1"/>
    </xf>
    <xf numFmtId="170" fontId="7" fillId="0" borderId="0" xfId="0" applyNumberFormat="1" applyFont="1" applyBorder="1" applyAlignment="1">
      <alignment horizontal="right"/>
    </xf>
    <xf numFmtId="1" fontId="4" fillId="0" borderId="0" xfId="0" applyNumberFormat="1" applyFont="1" applyFill="1" applyBorder="1" applyAlignment="1">
      <alignment horizontal="left"/>
    </xf>
    <xf numFmtId="3" fontId="1" fillId="0" borderId="2" xfId="0" applyNumberFormat="1" applyFont="1" applyBorder="1"/>
    <xf numFmtId="3" fontId="1" fillId="0" borderId="1" xfId="0" applyNumberFormat="1" applyFont="1" applyBorder="1"/>
    <xf numFmtId="0" fontId="0" fillId="0" borderId="1" xfId="0" applyBorder="1" applyAlignment="1"/>
    <xf numFmtId="1" fontId="7" fillId="0" borderId="0" xfId="0" applyNumberFormat="1" applyFont="1" applyFill="1" applyBorder="1" applyAlignment="1">
      <alignment horizontal="left"/>
    </xf>
    <xf numFmtId="3" fontId="11" fillId="0" borderId="0" xfId="0" applyNumberFormat="1" applyFont="1" applyBorder="1" applyAlignment="1"/>
    <xf numFmtId="1" fontId="7" fillId="0" borderId="0" xfId="0" applyNumberFormat="1" applyFont="1" applyBorder="1" applyAlignment="1">
      <alignment horizontal="left"/>
    </xf>
    <xf numFmtId="3" fontId="3" fillId="0" borderId="0" xfId="0" applyNumberFormat="1" applyFont="1" applyBorder="1" applyAlignment="1"/>
    <xf numFmtId="0" fontId="12" fillId="0" borderId="0" xfId="0" applyFont="1" applyAlignment="1"/>
    <xf numFmtId="199" fontId="1" fillId="0" borderId="0" xfId="0" applyNumberFormat="1" applyFont="1" applyFill="1" applyBorder="1" applyAlignment="1">
      <alignment horizontal="right"/>
    </xf>
    <xf numFmtId="199" fontId="1" fillId="0" borderId="0" xfId="0" applyNumberFormat="1" applyFont="1" applyBorder="1" applyAlignment="1">
      <alignment horizontal="left"/>
    </xf>
    <xf numFmtId="199" fontId="1" fillId="0" borderId="0" xfId="0" applyNumberFormat="1" applyFont="1" applyBorder="1" applyAlignment="1">
      <alignment horizontal="right"/>
    </xf>
    <xf numFmtId="172" fontId="7" fillId="0" borderId="0" xfId="0" applyNumberFormat="1" applyFont="1" applyFill="1" applyBorder="1" applyAlignment="1">
      <alignment horizontal="right"/>
    </xf>
    <xf numFmtId="225" fontId="7" fillId="0" borderId="0" xfId="0" applyNumberFormat="1" applyFont="1" applyProtection="1">
      <protection locked="0"/>
    </xf>
    <xf numFmtId="225" fontId="1" fillId="0" borderId="0" xfId="0" applyNumberFormat="1" applyFont="1" applyBorder="1" applyAlignment="1">
      <alignment horizontal="left"/>
    </xf>
    <xf numFmtId="225" fontId="7" fillId="0" borderId="0" xfId="0" applyNumberFormat="1" applyFont="1"/>
    <xf numFmtId="225" fontId="1" fillId="0" borderId="0" xfId="0" applyNumberFormat="1" applyFont="1" applyBorder="1" applyAlignment="1">
      <alignment horizontal="right"/>
    </xf>
    <xf numFmtId="225" fontId="7" fillId="0" borderId="0" xfId="0" applyNumberFormat="1" applyFont="1" applyAlignment="1">
      <alignment horizontal="right"/>
    </xf>
    <xf numFmtId="225" fontId="1" fillId="0" borderId="0" xfId="0" applyNumberFormat="1" applyFont="1" applyBorder="1" applyAlignment="1"/>
    <xf numFmtId="225" fontId="9" fillId="0" borderId="0" xfId="0" applyNumberFormat="1" applyFont="1" applyFill="1" applyBorder="1" applyAlignment="1">
      <alignment horizontal="left"/>
    </xf>
    <xf numFmtId="225" fontId="9" fillId="0" borderId="0" xfId="0" applyNumberFormat="1" applyFont="1" applyFill="1" applyBorder="1" applyAlignment="1"/>
    <xf numFmtId="225" fontId="6" fillId="0" borderId="0" xfId="0" applyNumberFormat="1" applyFont="1" applyBorder="1" applyAlignment="1">
      <alignment horizontal="left"/>
    </xf>
    <xf numFmtId="225" fontId="6" fillId="0" borderId="0" xfId="0" applyNumberFormat="1" applyFont="1" applyBorder="1" applyAlignment="1"/>
    <xf numFmtId="225" fontId="11" fillId="0" borderId="0" xfId="0" applyNumberFormat="1" applyFont="1" applyBorder="1" applyAlignment="1"/>
    <xf numFmtId="225" fontId="3" fillId="0" borderId="0" xfId="0" applyNumberFormat="1" applyFont="1" applyBorder="1" applyAlignment="1"/>
    <xf numFmtId="0" fontId="0" fillId="0" borderId="3" xfId="0" applyBorder="1"/>
    <xf numFmtId="0" fontId="14" fillId="0" borderId="0" xfId="0" applyFont="1"/>
    <xf numFmtId="3" fontId="2" fillId="0" borderId="0" xfId="0" applyNumberFormat="1" applyFont="1" applyFill="1" applyBorder="1" applyAlignment="1">
      <alignment horizontal="right"/>
    </xf>
    <xf numFmtId="173" fontId="1" fillId="0" borderId="0" xfId="0" applyNumberFormat="1" applyFont="1" applyBorder="1" applyAlignment="1"/>
    <xf numFmtId="3" fontId="15" fillId="0" borderId="0" xfId="0" applyNumberFormat="1" applyFont="1" applyFill="1" applyBorder="1" applyAlignment="1">
      <alignment horizontal="left"/>
    </xf>
    <xf numFmtId="3" fontId="16" fillId="0" borderId="0" xfId="0" applyNumberFormat="1" applyFont="1" applyFill="1" applyBorder="1" applyAlignment="1">
      <alignment horizontal="left"/>
    </xf>
    <xf numFmtId="3" fontId="18" fillId="0" borderId="0" xfId="0" applyNumberFormat="1" applyFont="1" applyBorder="1" applyAlignment="1"/>
    <xf numFmtId="3" fontId="7" fillId="0" borderId="0" xfId="0" applyNumberFormat="1" applyFont="1" applyBorder="1" applyAlignment="1"/>
    <xf numFmtId="173" fontId="7" fillId="0" borderId="0" xfId="0" applyNumberFormat="1" applyFont="1" applyBorder="1" applyAlignment="1"/>
    <xf numFmtId="172" fontId="7" fillId="0" borderId="0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14342" name="Picture 4" descr="logo stat-ge">
          <a:extLst>
            <a:ext uri="{FF2B5EF4-FFF2-40B4-BE49-F238E27FC236}">
              <a16:creationId xmlns:a16="http://schemas.microsoft.com/office/drawing/2014/main" id="{2AE2E92E-6080-E046-902E-15B17281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13</xdr:col>
      <xdr:colOff>0</xdr:colOff>
      <xdr:row>1</xdr:row>
      <xdr:rowOff>31750</xdr:rowOff>
    </xdr:to>
    <xdr:pic>
      <xdr:nvPicPr>
        <xdr:cNvPr id="32771" name="Picture 2" descr="logo stat-ge">
          <a:extLst>
            <a:ext uri="{FF2B5EF4-FFF2-40B4-BE49-F238E27FC236}">
              <a16:creationId xmlns:a16="http://schemas.microsoft.com/office/drawing/2014/main" id="{B5ED6531-59ED-D6A2-93B5-5A79F48C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0"/>
          <a:ext cx="75565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28509-6446-484D-B88B-4685C2E41B18}">
  <sheetPr codeName="Feuil13111"/>
  <dimension ref="A1:M65"/>
  <sheetViews>
    <sheetView tabSelected="1" workbookViewId="0">
      <selection activeCell="N1" sqref="N1"/>
    </sheetView>
  </sheetViews>
  <sheetFormatPr baseColWidth="10" defaultColWidth="16" defaultRowHeight="10" customHeight="1" x14ac:dyDescent="0.25"/>
  <cols>
    <col min="1" max="1" width="7.5703125" style="3" customWidth="1"/>
    <col min="2" max="2" width="16" style="3" customWidth="1"/>
    <col min="3" max="3" width="11" style="3" customWidth="1"/>
    <col min="4" max="4" width="5" style="3" customWidth="1"/>
    <col min="5" max="5" width="13" style="3" customWidth="1"/>
    <col min="6" max="6" width="13.85546875" style="3" customWidth="1"/>
    <col min="7" max="7" width="13" style="3" customWidth="1"/>
    <col min="8" max="8" width="5.85546875" style="3" customWidth="1"/>
    <col min="9" max="9" width="11" style="3" customWidth="1"/>
    <col min="10" max="10" width="5.85546875" style="3" customWidth="1"/>
    <col min="11" max="11" width="11" style="3" customWidth="1"/>
    <col min="12" max="12" width="5.85546875" style="3" customWidth="1"/>
    <col min="13" max="13" width="12" style="3" customWidth="1"/>
    <col min="14" max="16384" width="16" style="3"/>
  </cols>
  <sheetData>
    <row r="1" spans="1:13" customFormat="1" ht="34.5" customHeight="1" x14ac:dyDescent="0.3">
      <c r="A1" s="68" t="s">
        <v>14</v>
      </c>
    </row>
    <row r="2" spans="1:13" customFormat="1" ht="5.15" customHeight="1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6" customFormat="1" ht="40" customHeight="1" x14ac:dyDescent="0.3">
      <c r="A3" s="29" t="s">
        <v>16</v>
      </c>
      <c r="B3" s="29"/>
      <c r="E3" s="15"/>
      <c r="F3" s="15"/>
      <c r="G3" s="15"/>
      <c r="H3" s="15"/>
      <c r="I3" s="13"/>
      <c r="J3" s="13"/>
      <c r="K3" s="13"/>
      <c r="L3" s="13"/>
      <c r="M3" s="13"/>
    </row>
    <row r="4" spans="1:13" s="16" customFormat="1" ht="15" customHeight="1" x14ac:dyDescent="0.3">
      <c r="A4" s="29" t="s">
        <v>23</v>
      </c>
      <c r="B4" s="29"/>
      <c r="E4" s="15"/>
      <c r="F4" s="15"/>
      <c r="G4" s="15"/>
      <c r="H4" s="15"/>
      <c r="I4" s="13"/>
      <c r="J4" s="13"/>
      <c r="K4" s="13"/>
      <c r="L4" s="13"/>
      <c r="M4" s="69" t="s">
        <v>24</v>
      </c>
    </row>
    <row r="5" spans="1:13" s="19" customFormat="1" ht="16" customHeight="1" x14ac:dyDescent="0.25">
      <c r="A5" s="17" t="s">
        <v>3</v>
      </c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30" t="s">
        <v>1</v>
      </c>
    </row>
    <row r="6" spans="1:13" s="16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16" customFormat="1" ht="4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s="16" customFormat="1" ht="12.75" customHeight="1" x14ac:dyDescent="0.25">
      <c r="A8" s="13"/>
      <c r="B8" s="13"/>
      <c r="C8" s="13"/>
      <c r="E8" s="20"/>
      <c r="F8" s="20"/>
      <c r="G8" s="20" t="s">
        <v>8</v>
      </c>
      <c r="H8" s="20"/>
      <c r="I8" s="78" t="s">
        <v>9</v>
      </c>
      <c r="J8" s="20"/>
      <c r="K8" s="78" t="s">
        <v>11</v>
      </c>
      <c r="L8" s="20"/>
      <c r="M8" s="20"/>
    </row>
    <row r="9" spans="1:13" s="16" customFormat="1" ht="4" customHeight="1" x14ac:dyDescent="0.25">
      <c r="A9" s="13"/>
      <c r="B9" s="13"/>
      <c r="C9" s="27"/>
      <c r="D9" s="44"/>
      <c r="E9" s="23"/>
      <c r="F9" s="24"/>
      <c r="G9" s="23"/>
      <c r="H9" s="20"/>
      <c r="I9" s="78"/>
      <c r="J9" s="20"/>
      <c r="K9" s="78"/>
      <c r="L9" s="20"/>
      <c r="M9" s="20"/>
    </row>
    <row r="10" spans="1:13" s="16" customFormat="1" ht="4" customHeight="1" x14ac:dyDescent="0.25">
      <c r="A10" s="13"/>
      <c r="B10" s="13"/>
      <c r="C10" s="13"/>
      <c r="E10" s="20"/>
      <c r="F10" s="20"/>
      <c r="G10" s="20"/>
      <c r="H10" s="20"/>
      <c r="I10" s="78"/>
      <c r="J10" s="20"/>
      <c r="K10" s="78"/>
      <c r="L10" s="20"/>
      <c r="M10" s="20"/>
    </row>
    <row r="11" spans="1:13" s="20" customFormat="1" ht="12.75" customHeight="1" x14ac:dyDescent="0.25">
      <c r="A11" s="21"/>
      <c r="B11" s="21"/>
      <c r="C11" s="21"/>
      <c r="F11" s="20" t="s">
        <v>7</v>
      </c>
      <c r="I11" s="78"/>
      <c r="J11" s="32"/>
      <c r="K11" s="78"/>
      <c r="M11" s="78" t="s">
        <v>10</v>
      </c>
    </row>
    <row r="12" spans="1:13" s="16" customFormat="1" ht="4" customHeight="1" x14ac:dyDescent="0.25">
      <c r="A12" s="13"/>
      <c r="B12" s="13"/>
      <c r="C12" s="13"/>
      <c r="D12" s="33"/>
      <c r="E12" s="23"/>
      <c r="F12" s="24"/>
      <c r="G12" s="20"/>
      <c r="H12" s="20"/>
      <c r="I12" s="78"/>
      <c r="J12" s="32"/>
      <c r="K12" s="78"/>
      <c r="L12" s="32"/>
      <c r="M12" s="78"/>
    </row>
    <row r="13" spans="1:13" s="16" customFormat="1" ht="4" customHeight="1" x14ac:dyDescent="0.25">
      <c r="A13" s="13"/>
      <c r="B13" s="13"/>
      <c r="D13" s="33"/>
      <c r="E13" s="43"/>
      <c r="F13" s="43"/>
      <c r="G13" s="20"/>
      <c r="H13" s="20"/>
      <c r="I13" s="78"/>
      <c r="J13" s="32"/>
      <c r="K13" s="78"/>
      <c r="L13" s="32"/>
      <c r="M13" s="78"/>
    </row>
    <row r="14" spans="1:13" s="20" customFormat="1" ht="12.75" customHeight="1" x14ac:dyDescent="0.25">
      <c r="A14" s="21"/>
      <c r="B14" s="21"/>
      <c r="C14" s="40" t="s">
        <v>4</v>
      </c>
      <c r="D14" s="33"/>
      <c r="E14" s="32" t="s">
        <v>5</v>
      </c>
      <c r="F14" s="32" t="s">
        <v>6</v>
      </c>
      <c r="G14" s="20" t="s">
        <v>0</v>
      </c>
      <c r="I14" s="78"/>
      <c r="J14" s="32"/>
      <c r="K14" s="78"/>
      <c r="L14" s="32"/>
      <c r="M14" s="78"/>
    </row>
    <row r="15" spans="1:13" s="20" customFormat="1" ht="4" customHeight="1" x14ac:dyDescent="0.25">
      <c r="A15" s="25"/>
      <c r="B15" s="25"/>
      <c r="C15" s="25"/>
      <c r="D15" s="45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20" customFormat="1" ht="4" customHeight="1" x14ac:dyDescent="0.25">
      <c r="A16" s="21"/>
      <c r="B16" s="21"/>
      <c r="C16" s="21"/>
    </row>
    <row r="17" spans="1:13" s="20" customFormat="1" ht="20.149999999999999" customHeight="1" x14ac:dyDescent="0.25">
      <c r="A17" s="71" t="s">
        <v>12</v>
      </c>
      <c r="B17" s="21"/>
      <c r="C17" s="21"/>
    </row>
    <row r="18" spans="1:13" s="20" customFormat="1" ht="20.149999999999999" customHeight="1" x14ac:dyDescent="0.25">
      <c r="A18" s="72" t="s">
        <v>18</v>
      </c>
      <c r="B18" s="21"/>
      <c r="C18" s="21"/>
    </row>
    <row r="19" spans="1:13" s="4" customFormat="1" ht="20.149999999999999" customHeight="1" x14ac:dyDescent="0.25">
      <c r="A19" s="5">
        <v>1977</v>
      </c>
      <c r="B19" s="5"/>
      <c r="C19" s="34">
        <v>89152</v>
      </c>
      <c r="D19" s="1"/>
      <c r="E19" s="34">
        <v>10580</v>
      </c>
      <c r="F19" s="34">
        <v>22685</v>
      </c>
      <c r="G19" s="34">
        <f t="shared" ref="G19:G29" si="0">SUM(C19,E19:F19)</f>
        <v>122417</v>
      </c>
      <c r="H19" s="6"/>
      <c r="I19" s="34">
        <v>46713</v>
      </c>
      <c r="J19" s="34"/>
      <c r="K19" s="36">
        <f>SUM(I19,G19)</f>
        <v>169130</v>
      </c>
      <c r="L19" s="6"/>
      <c r="M19" s="34">
        <v>182516</v>
      </c>
    </row>
    <row r="20" spans="1:13" s="4" customFormat="1" ht="12" customHeight="1" x14ac:dyDescent="0.25">
      <c r="A20" s="5">
        <v>1978</v>
      </c>
      <c r="B20" s="5"/>
      <c r="C20" s="34">
        <v>101272</v>
      </c>
      <c r="D20" s="1"/>
      <c r="E20" s="34">
        <v>11995</v>
      </c>
      <c r="F20" s="34">
        <v>24221</v>
      </c>
      <c r="G20" s="34">
        <f t="shared" si="0"/>
        <v>137488</v>
      </c>
      <c r="H20" s="7"/>
      <c r="I20" s="34">
        <v>41393</v>
      </c>
      <c r="J20" s="34"/>
      <c r="K20" s="36">
        <f t="shared" ref="K20:K31" si="1">SUM(I20,G20)</f>
        <v>178881</v>
      </c>
      <c r="L20" s="6"/>
      <c r="M20" s="34">
        <v>186731</v>
      </c>
    </row>
    <row r="21" spans="1:13" s="4" customFormat="1" ht="12" customHeight="1" x14ac:dyDescent="0.25">
      <c r="A21" s="5">
        <v>1979</v>
      </c>
      <c r="B21" s="5"/>
      <c r="C21" s="34">
        <v>97049</v>
      </c>
      <c r="D21" s="1"/>
      <c r="E21" s="34">
        <v>12515</v>
      </c>
      <c r="F21" s="34">
        <v>24208</v>
      </c>
      <c r="G21" s="34">
        <f t="shared" si="0"/>
        <v>133772</v>
      </c>
      <c r="H21" s="6"/>
      <c r="I21" s="34">
        <v>43660</v>
      </c>
      <c r="J21" s="34"/>
      <c r="K21" s="36">
        <f t="shared" si="1"/>
        <v>177432</v>
      </c>
      <c r="L21" s="6"/>
      <c r="M21" s="34">
        <v>183980</v>
      </c>
    </row>
    <row r="22" spans="1:13" s="4" customFormat="1" ht="20.149999999999999" customHeight="1" x14ac:dyDescent="0.25">
      <c r="A22" s="5">
        <v>1980</v>
      </c>
      <c r="B22" s="5"/>
      <c r="C22" s="34">
        <v>100226</v>
      </c>
      <c r="D22" s="1"/>
      <c r="E22" s="34">
        <v>14099</v>
      </c>
      <c r="F22" s="34">
        <v>27040</v>
      </c>
      <c r="G22" s="34">
        <f t="shared" si="0"/>
        <v>141365</v>
      </c>
      <c r="H22" s="6"/>
      <c r="I22" s="34">
        <v>70438</v>
      </c>
      <c r="J22" s="34"/>
      <c r="K22" s="36">
        <f t="shared" si="1"/>
        <v>211803</v>
      </c>
      <c r="L22" s="6"/>
      <c r="M22" s="34">
        <v>221965</v>
      </c>
    </row>
    <row r="23" spans="1:13" s="4" customFormat="1" ht="12" customHeight="1" x14ac:dyDescent="0.25">
      <c r="A23" s="5">
        <v>1981</v>
      </c>
      <c r="B23" s="5"/>
      <c r="C23" s="34">
        <v>107593</v>
      </c>
      <c r="D23" s="1"/>
      <c r="E23" s="34">
        <v>14690</v>
      </c>
      <c r="F23" s="34">
        <v>28897</v>
      </c>
      <c r="G23" s="34">
        <f t="shared" si="0"/>
        <v>151180</v>
      </c>
      <c r="H23" s="6"/>
      <c r="I23" s="34">
        <v>77377</v>
      </c>
      <c r="J23" s="34"/>
      <c r="K23" s="36">
        <f t="shared" si="1"/>
        <v>228557</v>
      </c>
      <c r="L23" s="6"/>
      <c r="M23" s="34">
        <v>240034</v>
      </c>
    </row>
    <row r="24" spans="1:13" s="4" customFormat="1" ht="12" customHeight="1" x14ac:dyDescent="0.25">
      <c r="A24" s="5">
        <v>1982</v>
      </c>
      <c r="B24" s="5"/>
      <c r="C24" s="34">
        <v>116854</v>
      </c>
      <c r="D24" s="1"/>
      <c r="E24" s="34">
        <v>16049</v>
      </c>
      <c r="F24" s="34">
        <v>31920</v>
      </c>
      <c r="G24" s="34">
        <f t="shared" si="0"/>
        <v>164823</v>
      </c>
      <c r="H24" s="6"/>
      <c r="I24" s="34">
        <v>80938</v>
      </c>
      <c r="J24" s="34"/>
      <c r="K24" s="36">
        <f t="shared" si="1"/>
        <v>245761</v>
      </c>
      <c r="L24" s="6"/>
      <c r="M24" s="34">
        <v>256319</v>
      </c>
    </row>
    <row r="25" spans="1:13" s="4" customFormat="1" ht="12" customHeight="1" x14ac:dyDescent="0.25">
      <c r="A25" s="5">
        <v>1983</v>
      </c>
      <c r="B25" s="5"/>
      <c r="C25" s="34">
        <v>125695</v>
      </c>
      <c r="D25" s="1"/>
      <c r="E25" s="34">
        <v>16987</v>
      </c>
      <c r="F25" s="34">
        <v>37194</v>
      </c>
      <c r="G25" s="34">
        <f t="shared" si="0"/>
        <v>179876</v>
      </c>
      <c r="H25" s="7"/>
      <c r="I25" s="34">
        <v>84074</v>
      </c>
      <c r="J25" s="34"/>
      <c r="K25" s="36">
        <f t="shared" si="1"/>
        <v>263950</v>
      </c>
      <c r="L25" s="7"/>
      <c r="M25" s="34">
        <v>274252</v>
      </c>
    </row>
    <row r="26" spans="1:13" s="4" customFormat="1" ht="12" customHeight="1" x14ac:dyDescent="0.25">
      <c r="A26" s="5">
        <v>1984</v>
      </c>
      <c r="B26" s="5"/>
      <c r="C26" s="34">
        <v>130501</v>
      </c>
      <c r="D26" s="1"/>
      <c r="E26" s="34">
        <v>18547</v>
      </c>
      <c r="F26" s="34">
        <v>40402</v>
      </c>
      <c r="G26" s="34">
        <f t="shared" si="0"/>
        <v>189450</v>
      </c>
      <c r="H26" s="7"/>
      <c r="I26" s="34">
        <v>95448</v>
      </c>
      <c r="J26" s="34"/>
      <c r="K26" s="36">
        <f t="shared" si="1"/>
        <v>284898</v>
      </c>
      <c r="L26" s="7"/>
      <c r="M26" s="34">
        <v>295481</v>
      </c>
    </row>
    <row r="27" spans="1:13" s="4" customFormat="1" ht="20.149999999999999" customHeight="1" x14ac:dyDescent="0.25">
      <c r="A27" s="5">
        <v>1985</v>
      </c>
      <c r="B27" s="5"/>
      <c r="C27" s="34">
        <v>138539</v>
      </c>
      <c r="D27" s="1"/>
      <c r="E27" s="34">
        <v>18318</v>
      </c>
      <c r="F27" s="34">
        <v>44220</v>
      </c>
      <c r="G27" s="34">
        <f t="shared" si="0"/>
        <v>201077</v>
      </c>
      <c r="H27" s="7"/>
      <c r="I27" s="34">
        <v>90986</v>
      </c>
      <c r="J27" s="34"/>
      <c r="K27" s="36">
        <f t="shared" si="1"/>
        <v>292063</v>
      </c>
      <c r="L27" s="7"/>
      <c r="M27" s="34">
        <v>332720</v>
      </c>
    </row>
    <row r="28" spans="1:13" s="4" customFormat="1" ht="12" customHeight="1" x14ac:dyDescent="0.25">
      <c r="A28" s="5">
        <v>1986</v>
      </c>
      <c r="B28" s="5"/>
      <c r="C28" s="34">
        <v>146895</v>
      </c>
      <c r="D28" s="1"/>
      <c r="E28" s="34">
        <v>20136</v>
      </c>
      <c r="F28" s="34">
        <v>43975</v>
      </c>
      <c r="G28" s="34">
        <f t="shared" si="0"/>
        <v>211006</v>
      </c>
      <c r="H28" s="7"/>
      <c r="I28" s="34">
        <v>86024</v>
      </c>
      <c r="J28" s="34"/>
      <c r="K28" s="36">
        <f t="shared" si="1"/>
        <v>297030</v>
      </c>
      <c r="L28" s="7"/>
      <c r="M28" s="34">
        <v>324366</v>
      </c>
    </row>
    <row r="29" spans="1:13" s="4" customFormat="1" ht="12" customHeight="1" x14ac:dyDescent="0.25">
      <c r="A29" s="5">
        <v>1987</v>
      </c>
      <c r="B29" s="5"/>
      <c r="C29" s="34">
        <v>148648</v>
      </c>
      <c r="D29" s="1"/>
      <c r="E29" s="34">
        <v>20549</v>
      </c>
      <c r="F29" s="34">
        <v>42300</v>
      </c>
      <c r="G29" s="34">
        <f t="shared" si="0"/>
        <v>211497</v>
      </c>
      <c r="H29" s="7"/>
      <c r="I29" s="34">
        <v>69785</v>
      </c>
      <c r="J29" s="34"/>
      <c r="K29" s="36">
        <f t="shared" si="1"/>
        <v>281282</v>
      </c>
      <c r="L29" s="7"/>
      <c r="M29" s="34">
        <v>314789</v>
      </c>
    </row>
    <row r="30" spans="1:13" s="4" customFormat="1" ht="12" customHeight="1" x14ac:dyDescent="0.25">
      <c r="A30" s="5">
        <v>1988</v>
      </c>
      <c r="B30" s="5"/>
      <c r="C30" s="35">
        <v>141269</v>
      </c>
      <c r="D30" s="1"/>
      <c r="E30" s="35">
        <v>21112</v>
      </c>
      <c r="F30" s="35">
        <v>38830</v>
      </c>
      <c r="G30" s="34">
        <v>201211</v>
      </c>
      <c r="H30" s="7"/>
      <c r="I30" s="35">
        <v>70937</v>
      </c>
      <c r="J30" s="35"/>
      <c r="K30" s="36">
        <f t="shared" si="1"/>
        <v>272148</v>
      </c>
      <c r="L30" s="7"/>
      <c r="M30" s="34">
        <v>287474</v>
      </c>
    </row>
    <row r="31" spans="1:13" s="4" customFormat="1" ht="12" customHeight="1" x14ac:dyDescent="0.25">
      <c r="A31" s="5">
        <v>1989</v>
      </c>
      <c r="B31" s="5"/>
      <c r="C31" s="35">
        <v>150614</v>
      </c>
      <c r="D31" s="1"/>
      <c r="E31" s="35">
        <v>23171</v>
      </c>
      <c r="F31" s="35">
        <v>40817</v>
      </c>
      <c r="G31" s="34">
        <v>214602</v>
      </c>
      <c r="H31" s="7"/>
      <c r="I31" s="35">
        <v>82850</v>
      </c>
      <c r="J31" s="35"/>
      <c r="K31" s="36">
        <f t="shared" si="1"/>
        <v>297452</v>
      </c>
      <c r="L31" s="7"/>
      <c r="M31" s="34">
        <v>351736</v>
      </c>
    </row>
    <row r="32" spans="1:13" s="4" customFormat="1" ht="20.149999999999999" customHeight="1" x14ac:dyDescent="0.25">
      <c r="A32" s="5">
        <v>1990</v>
      </c>
      <c r="B32" s="5"/>
      <c r="C32" s="35">
        <v>168359</v>
      </c>
      <c r="D32" s="1"/>
      <c r="E32" s="35">
        <v>24631</v>
      </c>
      <c r="F32" s="35">
        <v>45975</v>
      </c>
      <c r="G32" s="34">
        <f t="shared" ref="G32:G58" si="2">SUM(C32,E32:F32)</f>
        <v>238965</v>
      </c>
      <c r="H32" s="7"/>
      <c r="I32" s="35">
        <v>77590</v>
      </c>
      <c r="J32" s="35"/>
      <c r="K32" s="36">
        <f t="shared" ref="K32:K58" si="3">SUM(I32,G32)</f>
        <v>316555</v>
      </c>
      <c r="L32" s="7"/>
      <c r="M32" s="34">
        <v>334229</v>
      </c>
    </row>
    <row r="33" spans="1:13" s="4" customFormat="1" ht="12" customHeight="1" x14ac:dyDescent="0.25">
      <c r="A33" s="5">
        <v>1991</v>
      </c>
      <c r="B33" s="5"/>
      <c r="C33" s="35">
        <v>180803</v>
      </c>
      <c r="D33" s="1"/>
      <c r="E33" s="35">
        <v>27154</v>
      </c>
      <c r="F33" s="35">
        <v>50218</v>
      </c>
      <c r="G33" s="34">
        <f t="shared" si="2"/>
        <v>258175</v>
      </c>
      <c r="H33" s="7"/>
      <c r="I33" s="35">
        <v>96036</v>
      </c>
      <c r="J33" s="35"/>
      <c r="K33" s="36">
        <f t="shared" si="3"/>
        <v>354211</v>
      </c>
      <c r="L33" s="7"/>
      <c r="M33" s="34">
        <v>382941</v>
      </c>
    </row>
    <row r="34" spans="1:13" s="4" customFormat="1" ht="12" customHeight="1" x14ac:dyDescent="0.25">
      <c r="A34" s="5">
        <v>1992</v>
      </c>
      <c r="B34" s="5"/>
      <c r="C34" s="35">
        <v>188940</v>
      </c>
      <c r="D34" s="1"/>
      <c r="E34" s="35">
        <v>29150</v>
      </c>
      <c r="F34" s="35">
        <v>54240</v>
      </c>
      <c r="G34" s="34">
        <f t="shared" si="2"/>
        <v>272330</v>
      </c>
      <c r="H34" s="7"/>
      <c r="I34" s="35">
        <v>84223</v>
      </c>
      <c r="J34" s="35"/>
      <c r="K34" s="36">
        <f t="shared" si="3"/>
        <v>356553</v>
      </c>
      <c r="L34" s="7"/>
      <c r="M34" s="34">
        <v>381691</v>
      </c>
    </row>
    <row r="35" spans="1:13" s="4" customFormat="1" ht="12" customHeight="1" x14ac:dyDescent="0.25">
      <c r="A35" s="5">
        <v>1993</v>
      </c>
      <c r="B35" s="5"/>
      <c r="C35" s="35">
        <v>211548</v>
      </c>
      <c r="D35" s="1"/>
      <c r="E35" s="35">
        <v>31991</v>
      </c>
      <c r="F35" s="35">
        <v>62456</v>
      </c>
      <c r="G35" s="34">
        <f t="shared" si="2"/>
        <v>305995</v>
      </c>
      <c r="H35" s="6"/>
      <c r="I35" s="35">
        <v>89564</v>
      </c>
      <c r="J35" s="35"/>
      <c r="K35" s="36">
        <f t="shared" si="3"/>
        <v>395559</v>
      </c>
      <c r="L35" s="6"/>
      <c r="M35" s="34">
        <v>443181</v>
      </c>
    </row>
    <row r="36" spans="1:13" s="4" customFormat="1" ht="12" customHeight="1" x14ac:dyDescent="0.25">
      <c r="A36" s="5">
        <v>1994</v>
      </c>
      <c r="B36" s="5"/>
      <c r="C36" s="35">
        <v>215493</v>
      </c>
      <c r="D36" s="1"/>
      <c r="E36" s="35">
        <v>37076</v>
      </c>
      <c r="F36" s="35">
        <v>66244</v>
      </c>
      <c r="G36" s="34">
        <f t="shared" si="2"/>
        <v>318813</v>
      </c>
      <c r="H36" s="6"/>
      <c r="I36" s="35">
        <v>107702</v>
      </c>
      <c r="J36" s="35"/>
      <c r="K36" s="36">
        <f t="shared" si="3"/>
        <v>426515</v>
      </c>
      <c r="L36" s="6"/>
      <c r="M36" s="34">
        <v>463826</v>
      </c>
    </row>
    <row r="37" spans="1:13" s="4" customFormat="1" ht="20.149999999999999" customHeight="1" x14ac:dyDescent="0.25">
      <c r="A37" s="5">
        <v>1995</v>
      </c>
      <c r="B37" s="5"/>
      <c r="C37" s="31">
        <v>218857</v>
      </c>
      <c r="D37" s="9"/>
      <c r="E37" s="31">
        <v>41034</v>
      </c>
      <c r="F37" s="31">
        <v>68816</v>
      </c>
      <c r="G37" s="34">
        <f t="shared" si="2"/>
        <v>328707</v>
      </c>
      <c r="H37" s="28"/>
      <c r="I37" s="31">
        <v>122578</v>
      </c>
      <c r="J37" s="31"/>
      <c r="K37" s="36">
        <f t="shared" si="3"/>
        <v>451285</v>
      </c>
      <c r="L37" s="28"/>
      <c r="M37" s="31">
        <v>485369</v>
      </c>
    </row>
    <row r="38" spans="1:13" s="4" customFormat="1" ht="12" customHeight="1" x14ac:dyDescent="0.25">
      <c r="A38" s="5">
        <v>1996</v>
      </c>
      <c r="B38" s="5"/>
      <c r="C38" s="31">
        <v>224103</v>
      </c>
      <c r="D38" s="10"/>
      <c r="E38" s="31">
        <v>41027</v>
      </c>
      <c r="F38" s="31">
        <v>68934</v>
      </c>
      <c r="G38" s="34">
        <f t="shared" si="2"/>
        <v>334064</v>
      </c>
      <c r="H38" s="11"/>
      <c r="I38" s="31">
        <v>117004</v>
      </c>
      <c r="J38" s="31"/>
      <c r="K38" s="36">
        <f t="shared" si="3"/>
        <v>451068</v>
      </c>
      <c r="L38" s="11"/>
      <c r="M38" s="31">
        <v>469450</v>
      </c>
    </row>
    <row r="39" spans="1:13" s="4" customFormat="1" ht="12" customHeight="1" x14ac:dyDescent="0.25">
      <c r="A39" s="5">
        <v>1997</v>
      </c>
      <c r="B39" s="5"/>
      <c r="C39" s="31">
        <v>218458</v>
      </c>
      <c r="D39" s="10"/>
      <c r="E39" s="31">
        <v>36723</v>
      </c>
      <c r="F39" s="31">
        <v>68856</v>
      </c>
      <c r="G39" s="34">
        <f t="shared" si="2"/>
        <v>324037</v>
      </c>
      <c r="H39" s="11"/>
      <c r="I39" s="31">
        <v>122112</v>
      </c>
      <c r="J39" s="31"/>
      <c r="K39" s="36">
        <f t="shared" si="3"/>
        <v>446149</v>
      </c>
      <c r="L39" s="11"/>
      <c r="M39" s="31">
        <v>464096</v>
      </c>
    </row>
    <row r="40" spans="1:13" s="4" customFormat="1" ht="12" customHeight="1" x14ac:dyDescent="0.25">
      <c r="A40" s="5">
        <v>1998</v>
      </c>
      <c r="B40" s="5"/>
      <c r="C40" s="31">
        <v>215102</v>
      </c>
      <c r="D40" s="10"/>
      <c r="E40" s="31">
        <v>36456</v>
      </c>
      <c r="F40" s="31">
        <v>67529</v>
      </c>
      <c r="G40" s="34">
        <f t="shared" si="2"/>
        <v>319087</v>
      </c>
      <c r="H40" s="11"/>
      <c r="I40" s="31">
        <v>214492</v>
      </c>
      <c r="J40" s="31"/>
      <c r="K40" s="36">
        <f t="shared" si="3"/>
        <v>533579</v>
      </c>
      <c r="L40" s="11"/>
      <c r="M40" s="31">
        <v>570133</v>
      </c>
    </row>
    <row r="41" spans="1:13" s="4" customFormat="1" ht="12" customHeight="1" x14ac:dyDescent="0.25">
      <c r="A41" s="5">
        <v>1999</v>
      </c>
      <c r="B41" s="5"/>
      <c r="C41" s="31">
        <v>223507</v>
      </c>
      <c r="D41" s="10"/>
      <c r="E41" s="31">
        <v>37608</v>
      </c>
      <c r="F41" s="31">
        <v>68391</v>
      </c>
      <c r="G41" s="34">
        <f t="shared" si="2"/>
        <v>329506</v>
      </c>
      <c r="H41" s="11"/>
      <c r="I41" s="31">
        <v>182553</v>
      </c>
      <c r="J41" s="31"/>
      <c r="K41" s="36">
        <f t="shared" si="3"/>
        <v>512059</v>
      </c>
      <c r="L41" s="11"/>
      <c r="M41" s="31">
        <v>558265</v>
      </c>
    </row>
    <row r="42" spans="1:13" s="4" customFormat="1" ht="20.149999999999999" customHeight="1" x14ac:dyDescent="0.25">
      <c r="A42" s="5">
        <v>2000</v>
      </c>
      <c r="B42" s="5"/>
      <c r="C42" s="39">
        <v>232504</v>
      </c>
      <c r="D42" s="38"/>
      <c r="E42" s="39">
        <v>38990</v>
      </c>
      <c r="F42" s="39">
        <v>67791</v>
      </c>
      <c r="G42" s="34">
        <f t="shared" si="2"/>
        <v>339285</v>
      </c>
      <c r="H42" s="47"/>
      <c r="I42" s="39">
        <v>167233</v>
      </c>
      <c r="J42" s="47"/>
      <c r="K42" s="36">
        <f t="shared" si="3"/>
        <v>506518</v>
      </c>
      <c r="L42" s="49"/>
      <c r="M42" s="38">
        <v>556612</v>
      </c>
    </row>
    <row r="43" spans="1:13" s="4" customFormat="1" ht="12" customHeight="1" x14ac:dyDescent="0.25">
      <c r="A43" s="5">
        <v>2001</v>
      </c>
      <c r="B43" s="5"/>
      <c r="C43" s="39">
        <v>243596</v>
      </c>
      <c r="D43" s="38"/>
      <c r="E43" s="39">
        <v>39436</v>
      </c>
      <c r="F43" s="39">
        <v>76198</v>
      </c>
      <c r="G43" s="34">
        <f t="shared" si="2"/>
        <v>359230</v>
      </c>
      <c r="H43" s="47"/>
      <c r="I43" s="39">
        <v>222185</v>
      </c>
      <c r="J43" s="47"/>
      <c r="K43" s="36">
        <f t="shared" si="3"/>
        <v>581415</v>
      </c>
      <c r="L43" s="49"/>
      <c r="M43" s="38">
        <v>617090</v>
      </c>
    </row>
    <row r="44" spans="1:13" s="4" customFormat="1" ht="12" customHeight="1" x14ac:dyDescent="0.25">
      <c r="A44" s="5">
        <v>2002</v>
      </c>
      <c r="B44" s="5"/>
      <c r="C44" s="39">
        <v>256177</v>
      </c>
      <c r="D44" s="38"/>
      <c r="E44" s="39">
        <v>42571</v>
      </c>
      <c r="F44" s="39">
        <v>79658</v>
      </c>
      <c r="G44" s="34">
        <f t="shared" si="2"/>
        <v>378406</v>
      </c>
      <c r="H44" s="47"/>
      <c r="I44" s="39">
        <v>259193</v>
      </c>
      <c r="J44" s="47"/>
      <c r="K44" s="36">
        <f t="shared" si="3"/>
        <v>637599</v>
      </c>
      <c r="L44" s="49"/>
      <c r="M44" s="38">
        <v>677639</v>
      </c>
    </row>
    <row r="45" spans="1:13" s="4" customFormat="1" ht="12" customHeight="1" x14ac:dyDescent="0.25">
      <c r="A45" s="5">
        <v>2003</v>
      </c>
      <c r="B45" s="5"/>
      <c r="C45" s="39">
        <v>262420</v>
      </c>
      <c r="D45" s="38"/>
      <c r="E45" s="39">
        <v>42533</v>
      </c>
      <c r="F45" s="39">
        <v>84826</v>
      </c>
      <c r="G45" s="34">
        <f t="shared" si="2"/>
        <v>389779</v>
      </c>
      <c r="H45" s="47"/>
      <c r="I45" s="39">
        <v>229113</v>
      </c>
      <c r="J45" s="47"/>
      <c r="K45" s="36">
        <f t="shared" si="3"/>
        <v>618892</v>
      </c>
      <c r="L45" s="49"/>
      <c r="M45" s="38">
        <v>664218</v>
      </c>
    </row>
    <row r="46" spans="1:13" s="4" customFormat="1" ht="12" customHeight="1" x14ac:dyDescent="0.25">
      <c r="A46" s="5">
        <v>2004</v>
      </c>
      <c r="C46" s="4">
        <v>251733</v>
      </c>
      <c r="E46" s="4">
        <v>42627</v>
      </c>
      <c r="F46" s="4">
        <v>82156</v>
      </c>
      <c r="G46" s="34">
        <f t="shared" si="2"/>
        <v>376516</v>
      </c>
      <c r="I46" s="4">
        <v>264903</v>
      </c>
      <c r="K46" s="36">
        <f t="shared" si="3"/>
        <v>641419</v>
      </c>
      <c r="M46" s="4">
        <v>671365</v>
      </c>
    </row>
    <row r="47" spans="1:13" s="4" customFormat="1" ht="20.149999999999999" customHeight="1" x14ac:dyDescent="0.25">
      <c r="A47" s="5">
        <v>2005</v>
      </c>
      <c r="C47" s="4">
        <v>266975</v>
      </c>
      <c r="E47" s="4">
        <v>44584</v>
      </c>
      <c r="F47" s="4">
        <v>87674</v>
      </c>
      <c r="G47" s="34">
        <f t="shared" si="2"/>
        <v>399233</v>
      </c>
      <c r="I47" s="4">
        <v>195519</v>
      </c>
      <c r="K47" s="36">
        <f t="shared" si="3"/>
        <v>594752</v>
      </c>
      <c r="M47" s="4">
        <v>650289</v>
      </c>
    </row>
    <row r="48" spans="1:13" s="4" customFormat="1" ht="12" customHeight="1" x14ac:dyDescent="0.25">
      <c r="A48" s="1">
        <v>2006</v>
      </c>
      <c r="C48" s="4">
        <v>282072</v>
      </c>
      <c r="E48" s="4">
        <v>50390</v>
      </c>
      <c r="F48" s="4">
        <v>92367</v>
      </c>
      <c r="G48" s="34">
        <f t="shared" si="2"/>
        <v>424829</v>
      </c>
      <c r="I48" s="4">
        <v>218020</v>
      </c>
      <c r="K48" s="36">
        <f t="shared" si="3"/>
        <v>642849</v>
      </c>
      <c r="M48" s="4">
        <v>704222</v>
      </c>
    </row>
    <row r="49" spans="1:13" s="8" customFormat="1" ht="12" customHeight="1" x14ac:dyDescent="0.25">
      <c r="A49" s="1">
        <v>2007</v>
      </c>
      <c r="C49" s="4">
        <v>287212</v>
      </c>
      <c r="D49" s="4"/>
      <c r="E49" s="4">
        <v>49833</v>
      </c>
      <c r="F49" s="4">
        <v>86905</v>
      </c>
      <c r="G49" s="4">
        <f t="shared" si="2"/>
        <v>423950</v>
      </c>
      <c r="H49" s="4"/>
      <c r="I49" s="4">
        <v>187753</v>
      </c>
      <c r="J49" s="4"/>
      <c r="K49" s="4">
        <f t="shared" si="3"/>
        <v>611703</v>
      </c>
      <c r="L49" s="4"/>
      <c r="M49" s="4">
        <v>661309</v>
      </c>
    </row>
    <row r="50" spans="1:13" s="8" customFormat="1" ht="12" customHeight="1" x14ac:dyDescent="0.25">
      <c r="A50" s="1">
        <v>2008</v>
      </c>
      <c r="C50" s="4">
        <v>306442</v>
      </c>
      <c r="D50" s="4"/>
      <c r="E50" s="4">
        <v>53140</v>
      </c>
      <c r="F50" s="4">
        <v>92426</v>
      </c>
      <c r="G50" s="4">
        <v>452008</v>
      </c>
      <c r="H50" s="4"/>
      <c r="I50" s="4">
        <v>208954</v>
      </c>
      <c r="J50" s="4"/>
      <c r="K50" s="4">
        <v>660962</v>
      </c>
      <c r="L50" s="4"/>
      <c r="M50" s="4">
        <v>708250</v>
      </c>
    </row>
    <row r="51" spans="1:13" s="4" customFormat="1" ht="12" customHeight="1" x14ac:dyDescent="0.25">
      <c r="A51" s="42"/>
      <c r="B51" s="5"/>
      <c r="C51" s="5"/>
      <c r="D51" s="1"/>
      <c r="E51" s="6"/>
      <c r="F51" s="6"/>
      <c r="G51" s="34"/>
      <c r="H51" s="6"/>
      <c r="I51" s="6"/>
      <c r="J51" s="6"/>
      <c r="K51" s="36"/>
      <c r="L51" s="6"/>
    </row>
    <row r="52" spans="1:13" s="4" customFormat="1" ht="20.149999999999999" customHeight="1" x14ac:dyDescent="0.25">
      <c r="A52" s="73" t="s">
        <v>19</v>
      </c>
      <c r="B52" s="46"/>
      <c r="C52" s="54"/>
      <c r="D52" s="48"/>
      <c r="E52" s="54"/>
      <c r="F52" s="54"/>
      <c r="G52" s="34"/>
      <c r="H52" s="41"/>
      <c r="I52" s="54"/>
      <c r="J52" s="54"/>
      <c r="K52" s="36"/>
      <c r="L52" s="41"/>
    </row>
    <row r="53" spans="1:13" s="4" customFormat="1" ht="20.149999999999999" customHeight="1" x14ac:dyDescent="0.25">
      <c r="A53" s="5">
        <v>2002</v>
      </c>
      <c r="B53" s="5"/>
      <c r="C53" s="34">
        <v>270822</v>
      </c>
      <c r="D53" s="34"/>
      <c r="E53" s="34">
        <v>44680</v>
      </c>
      <c r="F53" s="34">
        <v>82161</v>
      </c>
      <c r="G53" s="34">
        <f t="shared" si="2"/>
        <v>397663</v>
      </c>
      <c r="H53" s="34"/>
      <c r="I53" s="34">
        <v>300473</v>
      </c>
      <c r="J53" s="34"/>
      <c r="K53" s="34">
        <f t="shared" si="3"/>
        <v>698136</v>
      </c>
      <c r="L53" s="34"/>
      <c r="M53" s="34">
        <v>739885</v>
      </c>
    </row>
    <row r="54" spans="1:13" s="4" customFormat="1" ht="12" customHeight="1" x14ac:dyDescent="0.25">
      <c r="A54" s="5">
        <v>2003</v>
      </c>
      <c r="B54" s="5"/>
      <c r="C54" s="34">
        <v>276726</v>
      </c>
      <c r="D54" s="34"/>
      <c r="E54" s="34">
        <v>44590</v>
      </c>
      <c r="F54" s="34">
        <v>87715</v>
      </c>
      <c r="G54" s="34">
        <f t="shared" si="2"/>
        <v>409031</v>
      </c>
      <c r="H54" s="34"/>
      <c r="I54" s="34">
        <v>274746</v>
      </c>
      <c r="J54" s="34"/>
      <c r="K54" s="34">
        <f t="shared" si="3"/>
        <v>683777</v>
      </c>
      <c r="L54" s="34"/>
      <c r="M54" s="34">
        <v>731445</v>
      </c>
    </row>
    <row r="55" spans="1:13" s="8" customFormat="1" ht="12" customHeight="1" x14ac:dyDescent="0.25">
      <c r="A55" s="5">
        <v>2004</v>
      </c>
      <c r="B55" s="5"/>
      <c r="C55" s="34">
        <v>263683</v>
      </c>
      <c r="D55" s="34"/>
      <c r="E55" s="34">
        <v>45326</v>
      </c>
      <c r="F55" s="34">
        <v>86807</v>
      </c>
      <c r="G55" s="34">
        <f t="shared" si="2"/>
        <v>395816</v>
      </c>
      <c r="H55" s="34"/>
      <c r="I55" s="34">
        <v>313248</v>
      </c>
      <c r="J55" s="34"/>
      <c r="K55" s="34">
        <f t="shared" si="3"/>
        <v>709064</v>
      </c>
      <c r="L55" s="34"/>
      <c r="M55" s="34">
        <v>742097</v>
      </c>
    </row>
    <row r="56" spans="1:13" s="8" customFormat="1" ht="20.149999999999999" customHeight="1" x14ac:dyDescent="0.25">
      <c r="A56" s="5">
        <v>2005</v>
      </c>
      <c r="B56" s="5"/>
      <c r="C56" s="34">
        <v>282625</v>
      </c>
      <c r="D56" s="34"/>
      <c r="E56" s="34">
        <v>47658</v>
      </c>
      <c r="F56" s="34">
        <v>92054</v>
      </c>
      <c r="G56" s="34">
        <f t="shared" si="2"/>
        <v>422337</v>
      </c>
      <c r="H56" s="34"/>
      <c r="I56" s="34">
        <v>248973</v>
      </c>
      <c r="J56" s="34"/>
      <c r="K56" s="34">
        <f t="shared" si="3"/>
        <v>671310</v>
      </c>
      <c r="L56" s="34"/>
      <c r="M56" s="34">
        <v>730552</v>
      </c>
    </row>
    <row r="57" spans="1:13" s="8" customFormat="1" ht="12" customHeight="1" x14ac:dyDescent="0.25">
      <c r="A57" s="5">
        <v>2006</v>
      </c>
      <c r="B57" s="5"/>
      <c r="C57" s="34">
        <v>303790</v>
      </c>
      <c r="D57" s="34"/>
      <c r="E57" s="34">
        <v>53398</v>
      </c>
      <c r="F57" s="34">
        <v>97734</v>
      </c>
      <c r="G57" s="34">
        <f t="shared" si="2"/>
        <v>454922</v>
      </c>
      <c r="H57" s="34"/>
      <c r="I57" s="34">
        <v>285777</v>
      </c>
      <c r="J57" s="34"/>
      <c r="K57" s="34">
        <f t="shared" si="3"/>
        <v>740699</v>
      </c>
      <c r="L57" s="34"/>
      <c r="M57" s="34">
        <v>804771</v>
      </c>
    </row>
    <row r="58" spans="1:13" s="8" customFormat="1" ht="12.75" customHeight="1" x14ac:dyDescent="0.25">
      <c r="A58" s="5">
        <v>2007</v>
      </c>
      <c r="B58" s="5"/>
      <c r="C58" s="34">
        <v>313688</v>
      </c>
      <c r="D58" s="34"/>
      <c r="E58" s="34">
        <v>53834</v>
      </c>
      <c r="F58" s="34">
        <v>93878</v>
      </c>
      <c r="G58" s="34">
        <f t="shared" si="2"/>
        <v>461400</v>
      </c>
      <c r="H58" s="34"/>
      <c r="I58" s="34">
        <v>257058</v>
      </c>
      <c r="J58" s="34"/>
      <c r="K58" s="34">
        <f t="shared" si="3"/>
        <v>718458</v>
      </c>
      <c r="L58" s="34"/>
      <c r="M58" s="34">
        <v>776904</v>
      </c>
    </row>
    <row r="59" spans="1:13" s="8" customFormat="1" ht="12.75" customHeight="1" x14ac:dyDescent="0.25">
      <c r="A59" s="5">
        <v>2008</v>
      </c>
      <c r="B59" s="5"/>
      <c r="C59" s="34">
        <v>347828</v>
      </c>
      <c r="D59" s="34"/>
      <c r="E59" s="34">
        <v>57646</v>
      </c>
      <c r="F59" s="34">
        <v>100771</v>
      </c>
      <c r="G59" s="34">
        <v>506245</v>
      </c>
      <c r="H59" s="34"/>
      <c r="I59" s="34">
        <v>299101</v>
      </c>
      <c r="J59" s="34"/>
      <c r="K59" s="34">
        <v>805346</v>
      </c>
      <c r="L59" s="34"/>
      <c r="M59" s="34">
        <v>856164</v>
      </c>
    </row>
    <row r="60" spans="1:13" s="8" customFormat="1" ht="12.75" customHeight="1" x14ac:dyDescent="0.25">
      <c r="A60" s="5"/>
      <c r="B60" s="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8" customFormat="1" ht="12.75" customHeight="1" x14ac:dyDescent="0.25">
      <c r="A61" s="5" t="s">
        <v>13</v>
      </c>
      <c r="B61" s="5"/>
      <c r="C61" s="51"/>
      <c r="D61" s="52"/>
      <c r="E61" s="51"/>
      <c r="F61" s="51"/>
      <c r="G61" s="51"/>
      <c r="H61" s="53"/>
      <c r="I61" s="51"/>
      <c r="J61" s="51"/>
      <c r="K61" s="51"/>
      <c r="L61" s="53"/>
      <c r="M61" s="51"/>
    </row>
    <row r="62" spans="1:13" s="8" customFormat="1" ht="12.75" customHeight="1" x14ac:dyDescent="0.25">
      <c r="A62" s="5" t="s">
        <v>17</v>
      </c>
      <c r="B62" s="5"/>
      <c r="C62" s="51"/>
      <c r="D62" s="52"/>
      <c r="E62" s="51"/>
      <c r="F62" s="51"/>
      <c r="G62" s="51"/>
      <c r="H62" s="53"/>
      <c r="I62" s="51"/>
      <c r="J62" s="51"/>
      <c r="K62" s="51"/>
      <c r="L62" s="53"/>
      <c r="M62" s="51"/>
    </row>
    <row r="63" spans="1:13" s="8" customFormat="1" ht="12.75" customHeight="1" x14ac:dyDescent="0.25">
      <c r="A63" s="5" t="s">
        <v>20</v>
      </c>
      <c r="B63" s="5"/>
      <c r="C63" s="5"/>
      <c r="D63" s="12"/>
      <c r="E63" s="11"/>
      <c r="F63" s="11"/>
      <c r="G63" s="11"/>
      <c r="H63" s="11"/>
      <c r="I63" s="11"/>
      <c r="J63" s="11"/>
      <c r="K63" s="11"/>
      <c r="L63" s="11"/>
      <c r="M63" s="11"/>
    </row>
    <row r="64" spans="1:13" s="8" customFormat="1" ht="16" customHeight="1" x14ac:dyDescent="0.25">
      <c r="A64" s="50" t="s">
        <v>15</v>
      </c>
      <c r="B64" s="2"/>
      <c r="C64" s="2"/>
      <c r="D64" s="12"/>
      <c r="E64" s="11"/>
      <c r="F64" s="11"/>
      <c r="G64" s="11"/>
      <c r="H64" s="11"/>
      <c r="I64" s="11"/>
      <c r="J64" s="11"/>
      <c r="K64" s="11"/>
      <c r="L64" s="11"/>
      <c r="M64" s="77" t="s">
        <v>22</v>
      </c>
    </row>
    <row r="65" spans="1:13" s="14" customFormat="1" ht="4" customHeight="1" x14ac:dyDescent="0.25">
      <c r="A65" s="26"/>
      <c r="B65" s="26"/>
      <c r="C65" s="26"/>
      <c r="D65" s="26"/>
      <c r="E65" s="27"/>
      <c r="F65" s="27"/>
      <c r="G65" s="27"/>
      <c r="H65" s="27"/>
      <c r="I65" s="27"/>
      <c r="J65" s="27"/>
      <c r="K65" s="27"/>
      <c r="L65" s="27"/>
      <c r="M65" s="27"/>
    </row>
  </sheetData>
  <mergeCells count="3">
    <mergeCell ref="I8:I14"/>
    <mergeCell ref="K8:K14"/>
    <mergeCell ref="M11:M14"/>
  </mergeCells>
  <phoneticPr fontId="0" type="noConversion"/>
  <pageMargins left="0.70866141732283472" right="0.7086614173228347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1EC90-C86A-4E25-A4B2-4F60D6534020}">
  <dimension ref="A1:M65"/>
  <sheetViews>
    <sheetView zoomScaleNormal="100" workbookViewId="0">
      <selection activeCell="N1" sqref="N1"/>
    </sheetView>
  </sheetViews>
  <sheetFormatPr baseColWidth="10" defaultColWidth="16" defaultRowHeight="10" customHeight="1" x14ac:dyDescent="0.25"/>
  <cols>
    <col min="1" max="1" width="7.5703125" style="3" customWidth="1"/>
    <col min="2" max="2" width="16" style="3" customWidth="1"/>
    <col min="3" max="3" width="11" style="3" customWidth="1"/>
    <col min="4" max="4" width="5" style="3" customWidth="1"/>
    <col min="5" max="5" width="13" style="3" customWidth="1"/>
    <col min="6" max="6" width="13.85546875" style="3" customWidth="1"/>
    <col min="7" max="7" width="13" style="3" customWidth="1"/>
    <col min="8" max="8" width="5.85546875" style="3" customWidth="1"/>
    <col min="9" max="9" width="11" style="3" customWidth="1"/>
    <col min="10" max="10" width="5.85546875" style="3" customWidth="1"/>
    <col min="11" max="11" width="11" style="3" customWidth="1"/>
    <col min="12" max="12" width="5.85546875" style="3" customWidth="1"/>
    <col min="13" max="13" width="12" style="3" customWidth="1"/>
    <col min="14" max="16384" width="16" style="3"/>
  </cols>
  <sheetData>
    <row r="1" spans="1:13" customFormat="1" ht="34.5" customHeight="1" x14ac:dyDescent="0.3">
      <c r="A1" s="68" t="s">
        <v>14</v>
      </c>
    </row>
    <row r="2" spans="1:13" customFormat="1" ht="5.15" customHeight="1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s="16" customFormat="1" ht="40" customHeight="1" x14ac:dyDescent="0.3">
      <c r="A3" s="29" t="s">
        <v>16</v>
      </c>
      <c r="E3" s="15"/>
      <c r="F3" s="15"/>
      <c r="G3" s="15"/>
      <c r="H3" s="15"/>
      <c r="I3" s="13"/>
      <c r="J3" s="13"/>
      <c r="K3" s="13"/>
      <c r="L3" s="13"/>
      <c r="M3" s="13"/>
    </row>
    <row r="4" spans="1:13" s="16" customFormat="1" ht="15" customHeight="1" x14ac:dyDescent="0.3">
      <c r="A4" s="29" t="s">
        <v>23</v>
      </c>
      <c r="E4" s="15"/>
      <c r="F4" s="15"/>
      <c r="G4" s="15"/>
      <c r="H4" s="15"/>
      <c r="I4" s="13"/>
      <c r="J4" s="13"/>
      <c r="K4" s="13"/>
      <c r="L4" s="13"/>
      <c r="M4" s="69" t="s">
        <v>24</v>
      </c>
    </row>
    <row r="5" spans="1:13" s="19" customFormat="1" ht="16" customHeight="1" x14ac:dyDescent="0.25">
      <c r="A5" s="17" t="s">
        <v>21</v>
      </c>
      <c r="B5" s="17"/>
      <c r="C5" s="17"/>
      <c r="D5" s="17"/>
      <c r="E5" s="18"/>
      <c r="F5" s="18"/>
      <c r="G5" s="18"/>
      <c r="H5" s="18"/>
      <c r="I5" s="18"/>
      <c r="J5" s="18"/>
      <c r="K5" s="18"/>
      <c r="L5" s="18"/>
      <c r="M5" s="30" t="s">
        <v>1</v>
      </c>
    </row>
    <row r="6" spans="1:13" s="16" customFormat="1" ht="4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s="16" customFormat="1" ht="4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s="16" customFormat="1" ht="12.75" customHeight="1" x14ac:dyDescent="0.25">
      <c r="A8" s="13"/>
      <c r="B8" s="13"/>
      <c r="C8" s="13"/>
      <c r="E8" s="20"/>
      <c r="F8" s="20"/>
      <c r="G8" s="20" t="s">
        <v>8</v>
      </c>
      <c r="H8" s="20"/>
      <c r="I8" s="78" t="s">
        <v>9</v>
      </c>
      <c r="J8" s="20"/>
      <c r="K8" s="78" t="s">
        <v>11</v>
      </c>
      <c r="L8" s="20"/>
      <c r="M8" s="20"/>
    </row>
    <row r="9" spans="1:13" s="16" customFormat="1" ht="4" customHeight="1" x14ac:dyDescent="0.25">
      <c r="A9" s="13"/>
      <c r="B9" s="13"/>
      <c r="C9" s="27"/>
      <c r="D9" s="44"/>
      <c r="E9" s="23"/>
      <c r="F9" s="24"/>
      <c r="G9" s="23"/>
      <c r="H9" s="20"/>
      <c r="I9" s="78"/>
      <c r="J9" s="20"/>
      <c r="K9" s="78"/>
      <c r="L9" s="20"/>
      <c r="M9" s="20"/>
    </row>
    <row r="10" spans="1:13" s="16" customFormat="1" ht="4" customHeight="1" x14ac:dyDescent="0.25">
      <c r="A10" s="13"/>
      <c r="B10" s="13"/>
      <c r="C10" s="13"/>
      <c r="E10" s="20"/>
      <c r="F10" s="20"/>
      <c r="G10" s="20"/>
      <c r="H10" s="20"/>
      <c r="I10" s="78"/>
      <c r="J10" s="20"/>
      <c r="K10" s="78"/>
      <c r="L10" s="20"/>
      <c r="M10" s="20"/>
    </row>
    <row r="11" spans="1:13" s="20" customFormat="1" ht="12.75" customHeight="1" x14ac:dyDescent="0.25">
      <c r="A11" s="21"/>
      <c r="B11" s="21"/>
      <c r="C11" s="21"/>
      <c r="F11" s="20" t="s">
        <v>7</v>
      </c>
      <c r="I11" s="78"/>
      <c r="J11" s="32"/>
      <c r="K11" s="78"/>
      <c r="M11" s="78" t="s">
        <v>10</v>
      </c>
    </row>
    <row r="12" spans="1:13" s="16" customFormat="1" ht="4" customHeight="1" x14ac:dyDescent="0.25">
      <c r="A12" s="13"/>
      <c r="B12" s="13"/>
      <c r="C12" s="13"/>
      <c r="D12" s="33"/>
      <c r="E12" s="23"/>
      <c r="F12" s="24"/>
      <c r="G12" s="20"/>
      <c r="H12" s="20"/>
      <c r="I12" s="78"/>
      <c r="J12" s="32"/>
      <c r="K12" s="78"/>
      <c r="L12" s="32"/>
      <c r="M12" s="78"/>
    </row>
    <row r="13" spans="1:13" s="16" customFormat="1" ht="4" customHeight="1" x14ac:dyDescent="0.25">
      <c r="A13" s="13"/>
      <c r="B13" s="13"/>
      <c r="D13" s="33"/>
      <c r="E13" s="43"/>
      <c r="F13" s="43"/>
      <c r="G13" s="20"/>
      <c r="H13" s="20"/>
      <c r="I13" s="78"/>
      <c r="J13" s="32"/>
      <c r="K13" s="78"/>
      <c r="L13" s="32"/>
      <c r="M13" s="78"/>
    </row>
    <row r="14" spans="1:13" s="20" customFormat="1" ht="12.75" customHeight="1" x14ac:dyDescent="0.25">
      <c r="A14" s="21"/>
      <c r="B14" s="21"/>
      <c r="C14" s="40" t="s">
        <v>4</v>
      </c>
      <c r="D14" s="33"/>
      <c r="E14" s="32" t="s">
        <v>5</v>
      </c>
      <c r="F14" s="32" t="s">
        <v>6</v>
      </c>
      <c r="G14" s="20" t="s">
        <v>0</v>
      </c>
      <c r="I14" s="78"/>
      <c r="J14" s="32"/>
      <c r="K14" s="78"/>
      <c r="L14" s="32"/>
      <c r="M14" s="78"/>
    </row>
    <row r="15" spans="1:13" s="20" customFormat="1" ht="4" customHeight="1" x14ac:dyDescent="0.25">
      <c r="A15" s="25"/>
      <c r="B15" s="25"/>
      <c r="C15" s="25"/>
      <c r="D15" s="45"/>
      <c r="E15" s="23"/>
      <c r="F15" s="23"/>
      <c r="G15" s="23"/>
      <c r="H15" s="23"/>
      <c r="I15" s="23"/>
      <c r="J15" s="23"/>
      <c r="K15" s="23"/>
      <c r="L15" s="23"/>
      <c r="M15" s="23"/>
    </row>
    <row r="16" spans="1:13" s="20" customFormat="1" ht="4" customHeight="1" x14ac:dyDescent="0.25">
      <c r="A16" s="21"/>
      <c r="B16" s="21"/>
      <c r="C16" s="21"/>
    </row>
    <row r="17" spans="1:13" s="20" customFormat="1" ht="20.149999999999999" customHeight="1" x14ac:dyDescent="0.25">
      <c r="A17" s="71" t="s">
        <v>2</v>
      </c>
      <c r="B17" s="21"/>
      <c r="C17" s="21"/>
    </row>
    <row r="18" spans="1:13" s="20" customFormat="1" ht="20.149999999999999" customHeight="1" x14ac:dyDescent="0.25">
      <c r="A18" s="72" t="s">
        <v>18</v>
      </c>
      <c r="B18" s="21"/>
      <c r="C18" s="21"/>
    </row>
    <row r="19" spans="1:13" s="4" customFormat="1" ht="20.149999999999999" customHeight="1" x14ac:dyDescent="0.25">
      <c r="A19" s="5">
        <v>1977</v>
      </c>
      <c r="B19" s="5"/>
      <c r="C19" s="57">
        <v>48.9</v>
      </c>
      <c r="D19" s="56"/>
      <c r="E19" s="57">
        <v>5.796752065572333</v>
      </c>
      <c r="F19" s="57">
        <v>12.429047316399657</v>
      </c>
      <c r="G19" s="57">
        <v>67.071927940564109</v>
      </c>
      <c r="H19" s="60"/>
      <c r="I19" s="57">
        <v>25.593920532994368</v>
      </c>
      <c r="J19" s="57"/>
      <c r="K19" s="59">
        <v>92.665848473558484</v>
      </c>
      <c r="L19" s="60"/>
      <c r="M19" s="57">
        <v>100</v>
      </c>
    </row>
    <row r="20" spans="1:13" s="4" customFormat="1" ht="12" customHeight="1" x14ac:dyDescent="0.25">
      <c r="A20" s="5">
        <v>1978</v>
      </c>
      <c r="B20" s="5"/>
      <c r="C20" s="57">
        <v>54.234165725026905</v>
      </c>
      <c r="D20" s="56"/>
      <c r="E20" s="57">
        <v>6.423678982065109</v>
      </c>
      <c r="F20" s="57">
        <v>12.971065329270449</v>
      </c>
      <c r="G20" s="57">
        <v>73.62891003636247</v>
      </c>
      <c r="H20" s="58"/>
      <c r="I20" s="57">
        <v>22.167181667746654</v>
      </c>
      <c r="J20" s="57"/>
      <c r="K20" s="59">
        <v>95.796091704109116</v>
      </c>
      <c r="L20" s="60"/>
      <c r="M20" s="57">
        <v>100</v>
      </c>
    </row>
    <row r="21" spans="1:13" s="4" customFormat="1" ht="12" customHeight="1" x14ac:dyDescent="0.25">
      <c r="A21" s="5">
        <v>1979</v>
      </c>
      <c r="B21" s="5"/>
      <c r="C21" s="57">
        <v>52.749755408196542</v>
      </c>
      <c r="D21" s="56"/>
      <c r="E21" s="57">
        <v>6.8023698228068268</v>
      </c>
      <c r="F21" s="57">
        <v>13.157951951299054</v>
      </c>
      <c r="G21" s="57">
        <v>72.710077182302427</v>
      </c>
      <c r="H21" s="60"/>
      <c r="I21" s="57">
        <v>23.73084030872921</v>
      </c>
      <c r="J21" s="57"/>
      <c r="K21" s="59">
        <v>96.440917491031627</v>
      </c>
      <c r="L21" s="60"/>
      <c r="M21" s="57">
        <v>100</v>
      </c>
    </row>
    <row r="22" spans="1:13" s="4" customFormat="1" ht="20.149999999999999" customHeight="1" x14ac:dyDescent="0.25">
      <c r="A22" s="5">
        <v>1980</v>
      </c>
      <c r="B22" s="5"/>
      <c r="C22" s="57">
        <v>45.153965715315472</v>
      </c>
      <c r="D22" s="56"/>
      <c r="E22" s="57">
        <v>6.3</v>
      </c>
      <c r="F22" s="57">
        <v>12.182100781654766</v>
      </c>
      <c r="G22" s="57">
        <v>63.687968823913678</v>
      </c>
      <c r="H22" s="60"/>
      <c r="I22" s="57">
        <v>31.733831910436329</v>
      </c>
      <c r="J22" s="57"/>
      <c r="K22" s="59">
        <v>95.421800734350015</v>
      </c>
      <c r="L22" s="60"/>
      <c r="M22" s="57">
        <v>100</v>
      </c>
    </row>
    <row r="23" spans="1:13" s="4" customFormat="1" ht="12" customHeight="1" x14ac:dyDescent="0.25">
      <c r="A23" s="5">
        <v>1981</v>
      </c>
      <c r="B23" s="5"/>
      <c r="C23" s="57">
        <v>44.824066590566339</v>
      </c>
      <c r="D23" s="56"/>
      <c r="E23" s="57">
        <v>6.1199663381021026</v>
      </c>
      <c r="F23" s="57">
        <v>12.1</v>
      </c>
      <c r="G23" s="57">
        <v>62.982744111250909</v>
      </c>
      <c r="H23" s="60"/>
      <c r="I23" s="57">
        <v>32.235849921261156</v>
      </c>
      <c r="J23" s="57"/>
      <c r="K23" s="59">
        <v>95.218594032512058</v>
      </c>
      <c r="L23" s="60"/>
      <c r="M23" s="57">
        <v>100</v>
      </c>
    </row>
    <row r="24" spans="1:13" s="4" customFormat="1" ht="12" customHeight="1" x14ac:dyDescent="0.25">
      <c r="A24" s="5">
        <v>1982</v>
      </c>
      <c r="B24" s="5"/>
      <c r="C24" s="57">
        <v>45.589285226612155</v>
      </c>
      <c r="D24" s="56"/>
      <c r="E24" s="57">
        <v>6.2613384103402403</v>
      </c>
      <c r="F24" s="57">
        <v>12.4</v>
      </c>
      <c r="G24" s="57">
        <v>64.303855742258676</v>
      </c>
      <c r="H24" s="60"/>
      <c r="I24" s="57">
        <v>31.577058275040088</v>
      </c>
      <c r="J24" s="57"/>
      <c r="K24" s="59">
        <v>95.880914017298764</v>
      </c>
      <c r="L24" s="60"/>
      <c r="M24" s="57">
        <v>100</v>
      </c>
    </row>
    <row r="25" spans="1:13" s="4" customFormat="1" ht="12" customHeight="1" x14ac:dyDescent="0.25">
      <c r="A25" s="5">
        <v>1983</v>
      </c>
      <c r="B25" s="5"/>
      <c r="C25" s="57">
        <v>45.831935592083198</v>
      </c>
      <c r="D25" s="56"/>
      <c r="E25" s="57">
        <v>6.1939384215976547</v>
      </c>
      <c r="F25" s="57">
        <v>13.56197949331272</v>
      </c>
      <c r="G25" s="57">
        <v>65.587853506993568</v>
      </c>
      <c r="H25" s="58"/>
      <c r="I25" s="57">
        <v>30.655747268935141</v>
      </c>
      <c r="J25" s="57"/>
      <c r="K25" s="59">
        <v>96.3</v>
      </c>
      <c r="L25" s="58"/>
      <c r="M25" s="57">
        <v>100</v>
      </c>
    </row>
    <row r="26" spans="1:13" s="4" customFormat="1" ht="12" customHeight="1" x14ac:dyDescent="0.25">
      <c r="A26" s="5">
        <v>1984</v>
      </c>
      <c r="B26" s="5"/>
      <c r="C26" s="57">
        <v>44.1</v>
      </c>
      <c r="D26" s="56"/>
      <c r="E26" s="57">
        <v>6.2768841312977814</v>
      </c>
      <c r="F26" s="57">
        <v>13.673298790785193</v>
      </c>
      <c r="G26" s="57">
        <v>64.115797631658211</v>
      </c>
      <c r="H26" s="58"/>
      <c r="I26" s="57">
        <v>32.302584599348179</v>
      </c>
      <c r="J26" s="57"/>
      <c r="K26" s="59">
        <v>96.41838223100639</v>
      </c>
      <c r="L26" s="58"/>
      <c r="M26" s="57">
        <v>100</v>
      </c>
    </row>
    <row r="27" spans="1:13" s="4" customFormat="1" ht="20.149999999999999" customHeight="1" x14ac:dyDescent="0.25">
      <c r="A27" s="5">
        <v>1985</v>
      </c>
      <c r="B27" s="5"/>
      <c r="C27" s="57">
        <v>41.638314498677566</v>
      </c>
      <c r="D27" s="56"/>
      <c r="E27" s="57">
        <v>5.5055301755229626</v>
      </c>
      <c r="F27" s="57">
        <v>13.290454436162538</v>
      </c>
      <c r="G27" s="57">
        <v>60.434299110363064</v>
      </c>
      <c r="H27" s="58"/>
      <c r="I27" s="57">
        <v>27.4</v>
      </c>
      <c r="J27" s="57"/>
      <c r="K27" s="59">
        <v>87.780415965376292</v>
      </c>
      <c r="L27" s="58"/>
      <c r="M27" s="57">
        <v>100</v>
      </c>
    </row>
    <row r="28" spans="1:13" s="4" customFormat="1" ht="12" customHeight="1" x14ac:dyDescent="0.25">
      <c r="A28" s="5">
        <v>1986</v>
      </c>
      <c r="B28" s="5"/>
      <c r="C28" s="57">
        <v>45.286805645474551</v>
      </c>
      <c r="D28" s="56"/>
      <c r="E28" s="57">
        <v>6.2078022974047835</v>
      </c>
      <c r="F28" s="57">
        <v>13.557216231047645</v>
      </c>
      <c r="G28" s="57">
        <v>65.051824173926988</v>
      </c>
      <c r="H28" s="58"/>
      <c r="I28" s="57">
        <v>26.520658762015749</v>
      </c>
      <c r="J28" s="57"/>
      <c r="K28" s="59">
        <v>91.57248293594273</v>
      </c>
      <c r="L28" s="58"/>
      <c r="M28" s="57">
        <v>100</v>
      </c>
    </row>
    <row r="29" spans="1:13" s="4" customFormat="1" ht="12" customHeight="1" x14ac:dyDescent="0.25">
      <c r="A29" s="5">
        <v>1987</v>
      </c>
      <c r="B29" s="5"/>
      <c r="C29" s="57">
        <v>47.221472160717177</v>
      </c>
      <c r="D29" s="56"/>
      <c r="E29" s="57">
        <v>6.527864696669833</v>
      </c>
      <c r="F29" s="57">
        <v>13.5</v>
      </c>
      <c r="G29" s="57">
        <v>67.186909326564788</v>
      </c>
      <c r="H29" s="58"/>
      <c r="I29" s="57">
        <v>22.168817843063131</v>
      </c>
      <c r="J29" s="57"/>
      <c r="K29" s="59">
        <v>89.355727169627912</v>
      </c>
      <c r="L29" s="58"/>
      <c r="M29" s="57">
        <v>100</v>
      </c>
    </row>
    <row r="30" spans="1:13" s="4" customFormat="1" ht="12" customHeight="1" x14ac:dyDescent="0.25">
      <c r="A30" s="5">
        <v>1988</v>
      </c>
      <c r="B30" s="5"/>
      <c r="C30" s="55">
        <v>49.141487578007052</v>
      </c>
      <c r="D30" s="56"/>
      <c r="E30" s="55">
        <v>7.4</v>
      </c>
      <c r="F30" s="55">
        <v>13.507308487028391</v>
      </c>
      <c r="G30" s="57">
        <v>69.992764563056141</v>
      </c>
      <c r="H30" s="58"/>
      <c r="I30" s="55">
        <v>24.675970696480377</v>
      </c>
      <c r="J30" s="55"/>
      <c r="K30" s="59">
        <v>94.668735259536518</v>
      </c>
      <c r="L30" s="58"/>
      <c r="M30" s="57">
        <v>100</v>
      </c>
    </row>
    <row r="31" spans="1:13" s="4" customFormat="1" ht="12" customHeight="1" x14ac:dyDescent="0.25">
      <c r="A31" s="5">
        <v>1989</v>
      </c>
      <c r="B31" s="5"/>
      <c r="C31" s="55">
        <v>42.820183319307667</v>
      </c>
      <c r="D31" s="56"/>
      <c r="E31" s="55">
        <v>6.5876111629176437</v>
      </c>
      <c r="F31" s="55">
        <v>11.604441967839515</v>
      </c>
      <c r="G31" s="57">
        <v>61.012236450064819</v>
      </c>
      <c r="H31" s="58"/>
      <c r="I31" s="55">
        <v>23.554597766506699</v>
      </c>
      <c r="J31" s="55"/>
      <c r="K31" s="59">
        <v>84.566834216571522</v>
      </c>
      <c r="L31" s="58"/>
      <c r="M31" s="57">
        <v>100</v>
      </c>
    </row>
    <row r="32" spans="1:13" s="4" customFormat="1" ht="20.149999999999999" customHeight="1" x14ac:dyDescent="0.25">
      <c r="A32" s="5">
        <v>1990</v>
      </c>
      <c r="B32" s="5"/>
      <c r="C32" s="55">
        <v>50.372349496901826</v>
      </c>
      <c r="D32" s="56"/>
      <c r="E32" s="55">
        <v>7.3</v>
      </c>
      <c r="F32" s="55">
        <v>13.7555388670642</v>
      </c>
      <c r="G32" s="57">
        <v>71.497386522414274</v>
      </c>
      <c r="H32" s="58"/>
      <c r="I32" s="55">
        <v>23.214622309853425</v>
      </c>
      <c r="J32" s="55"/>
      <c r="K32" s="59">
        <v>94.712008832267685</v>
      </c>
      <c r="L32" s="58"/>
      <c r="M32" s="57">
        <v>100</v>
      </c>
    </row>
    <row r="33" spans="1:13" s="4" customFormat="1" ht="12" customHeight="1" x14ac:dyDescent="0.25">
      <c r="A33" s="5">
        <v>1991</v>
      </c>
      <c r="B33" s="5"/>
      <c r="C33" s="55">
        <v>47.214322833021278</v>
      </c>
      <c r="D33" s="56"/>
      <c r="E33" s="55">
        <v>7.0909095657033321</v>
      </c>
      <c r="F33" s="55">
        <v>13.113769484071957</v>
      </c>
      <c r="G33" s="57">
        <v>67.419001882796564</v>
      </c>
      <c r="H33" s="58"/>
      <c r="I33" s="55">
        <v>25.078536902551569</v>
      </c>
      <c r="J33" s="55"/>
      <c r="K33" s="59">
        <v>92.497538785348127</v>
      </c>
      <c r="L33" s="58"/>
      <c r="M33" s="57">
        <v>100</v>
      </c>
    </row>
    <row r="34" spans="1:13" s="4" customFormat="1" ht="12" customHeight="1" x14ac:dyDescent="0.25">
      <c r="A34" s="5">
        <v>1992</v>
      </c>
      <c r="B34" s="5"/>
      <c r="C34" s="55">
        <v>49.500774186449249</v>
      </c>
      <c r="D34" s="56"/>
      <c r="E34" s="55">
        <v>7.6370676804011621</v>
      </c>
      <c r="F34" s="55">
        <v>14.210447718180413</v>
      </c>
      <c r="G34" s="57">
        <v>71.348289585030827</v>
      </c>
      <c r="H34" s="58"/>
      <c r="I34" s="55">
        <v>22.065754759740209</v>
      </c>
      <c r="J34" s="55"/>
      <c r="K34" s="59">
        <v>93.414044344771028</v>
      </c>
      <c r="L34" s="58"/>
      <c r="M34" s="57">
        <v>100</v>
      </c>
    </row>
    <row r="35" spans="1:13" s="4" customFormat="1" ht="12" customHeight="1" x14ac:dyDescent="0.25">
      <c r="A35" s="5">
        <v>1993</v>
      </c>
      <c r="B35" s="5"/>
      <c r="C35" s="55">
        <v>47.73399581660766</v>
      </c>
      <c r="D35" s="56"/>
      <c r="E35" s="55">
        <v>7.2184953777350565</v>
      </c>
      <c r="F35" s="55">
        <v>14.092661914657894</v>
      </c>
      <c r="G35" s="57">
        <v>69.045153109000609</v>
      </c>
      <c r="H35" s="60"/>
      <c r="I35" s="55">
        <v>20.3</v>
      </c>
      <c r="J35" s="55"/>
      <c r="K35" s="59">
        <v>89.254503239082908</v>
      </c>
      <c r="L35" s="60"/>
      <c r="M35" s="57">
        <v>100</v>
      </c>
    </row>
    <row r="36" spans="1:13" s="4" customFormat="1" ht="12" customHeight="1" x14ac:dyDescent="0.25">
      <c r="A36" s="5">
        <v>1994</v>
      </c>
      <c r="B36" s="5"/>
      <c r="C36" s="55">
        <v>46.4</v>
      </c>
      <c r="D36" s="56"/>
      <c r="E36" s="55">
        <v>7.9935148094328472</v>
      </c>
      <c r="F36" s="55">
        <v>14.282079917900248</v>
      </c>
      <c r="G36" s="57">
        <v>68.735474078641559</v>
      </c>
      <c r="H36" s="60"/>
      <c r="I36" s="55">
        <v>23.220345560619716</v>
      </c>
      <c r="J36" s="55"/>
      <c r="K36" s="59">
        <v>91.9</v>
      </c>
      <c r="L36" s="60"/>
      <c r="M36" s="57">
        <v>100</v>
      </c>
    </row>
    <row r="37" spans="1:13" s="4" customFormat="1" ht="20.149999999999999" customHeight="1" x14ac:dyDescent="0.25">
      <c r="A37" s="5">
        <v>1995</v>
      </c>
      <c r="B37" s="5"/>
      <c r="C37" s="57">
        <v>45.090848406058072</v>
      </c>
      <c r="D37" s="61"/>
      <c r="E37" s="57">
        <v>8.4</v>
      </c>
      <c r="F37" s="57">
        <v>14.178078946121406</v>
      </c>
      <c r="G37" s="57">
        <v>67.723113754689734</v>
      </c>
      <c r="H37" s="62"/>
      <c r="I37" s="57">
        <v>25.254600108371157</v>
      </c>
      <c r="J37" s="57"/>
      <c r="K37" s="59">
        <v>92.977713863060885</v>
      </c>
      <c r="L37" s="62"/>
      <c r="M37" s="57">
        <v>100</v>
      </c>
    </row>
    <row r="38" spans="1:13" s="4" customFormat="1" ht="12" customHeight="1" x14ac:dyDescent="0.25">
      <c r="A38" s="5">
        <v>1996</v>
      </c>
      <c r="B38" s="5"/>
      <c r="C38" s="57">
        <v>47.737352220683775</v>
      </c>
      <c r="D38" s="63"/>
      <c r="E38" s="57">
        <v>8.8000000000000007</v>
      </c>
      <c r="F38" s="57">
        <v>14.683991905421237</v>
      </c>
      <c r="G38" s="57">
        <v>71.160719991479397</v>
      </c>
      <c r="H38" s="64"/>
      <c r="I38" s="57">
        <v>24.923634039833846</v>
      </c>
      <c r="J38" s="57"/>
      <c r="K38" s="59">
        <v>96.084354031313239</v>
      </c>
      <c r="L38" s="64"/>
      <c r="M38" s="57">
        <v>100</v>
      </c>
    </row>
    <row r="39" spans="1:13" s="4" customFormat="1" ht="12" customHeight="1" x14ac:dyDescent="0.25">
      <c r="A39" s="5">
        <v>1997</v>
      </c>
      <c r="B39" s="5"/>
      <c r="C39" s="57">
        <v>47.071726539336687</v>
      </c>
      <c r="D39" s="63"/>
      <c r="E39" s="57">
        <v>7.9128025236158042</v>
      </c>
      <c r="F39" s="57">
        <v>14.836585534027444</v>
      </c>
      <c r="G39" s="57">
        <v>69.821114596979939</v>
      </c>
      <c r="H39" s="64"/>
      <c r="I39" s="57">
        <v>26.311797559125701</v>
      </c>
      <c r="J39" s="57"/>
      <c r="K39" s="59">
        <v>96.132912156105633</v>
      </c>
      <c r="L39" s="64"/>
      <c r="M39" s="57">
        <v>100</v>
      </c>
    </row>
    <row r="40" spans="1:13" s="4" customFormat="1" ht="12" customHeight="1" x14ac:dyDescent="0.25">
      <c r="A40" s="5">
        <v>1998</v>
      </c>
      <c r="B40" s="5"/>
      <c r="C40" s="57">
        <v>37.728389691528122</v>
      </c>
      <c r="D40" s="63"/>
      <c r="E40" s="57">
        <v>6.394297470940991</v>
      </c>
      <c r="F40" s="57">
        <v>11.9</v>
      </c>
      <c r="G40" s="57">
        <v>55.967116444759377</v>
      </c>
      <c r="H40" s="64"/>
      <c r="I40" s="57">
        <v>37.621397112603546</v>
      </c>
      <c r="J40" s="57"/>
      <c r="K40" s="59">
        <v>93.58851355736293</v>
      </c>
      <c r="L40" s="64"/>
      <c r="M40" s="57">
        <v>100</v>
      </c>
    </row>
    <row r="41" spans="1:13" s="4" customFormat="1" ht="12" customHeight="1" x14ac:dyDescent="0.25">
      <c r="A41" s="5">
        <v>1999</v>
      </c>
      <c r="B41" s="5"/>
      <c r="C41" s="57">
        <v>40.036004406509448</v>
      </c>
      <c r="D41" s="63"/>
      <c r="E41" s="57">
        <v>6.7365856716792214</v>
      </c>
      <c r="F41" s="57">
        <v>12.250633659641927</v>
      </c>
      <c r="G41" s="57">
        <v>59.023223737830598</v>
      </c>
      <c r="H41" s="64"/>
      <c r="I41" s="57">
        <v>32.700061798608189</v>
      </c>
      <c r="J41" s="57"/>
      <c r="K41" s="59">
        <v>91.723285536438794</v>
      </c>
      <c r="L41" s="64"/>
      <c r="M41" s="57">
        <v>100</v>
      </c>
    </row>
    <row r="42" spans="1:13" s="4" customFormat="1" ht="20.149999999999999" customHeight="1" x14ac:dyDescent="0.25">
      <c r="A42" s="5">
        <v>2000</v>
      </c>
      <c r="B42" s="5"/>
      <c r="C42" s="55">
        <v>41.771287719273033</v>
      </c>
      <c r="D42" s="57"/>
      <c r="E42" s="55">
        <v>7.0048795211026711</v>
      </c>
      <c r="F42" s="55">
        <v>12.17921999525702</v>
      </c>
      <c r="G42" s="57">
        <v>60.95538723563272</v>
      </c>
      <c r="H42" s="65"/>
      <c r="I42" s="55">
        <v>30.044806795397871</v>
      </c>
      <c r="J42" s="65"/>
      <c r="K42" s="59">
        <v>91.000194031030588</v>
      </c>
      <c r="L42" s="66"/>
      <c r="M42" s="57">
        <v>100</v>
      </c>
    </row>
    <row r="43" spans="1:13" s="4" customFormat="1" ht="12" customHeight="1" x14ac:dyDescent="0.25">
      <c r="A43" s="5">
        <v>2001</v>
      </c>
      <c r="B43" s="5"/>
      <c r="C43" s="55">
        <v>39.474955030870703</v>
      </c>
      <c r="D43" s="57"/>
      <c r="E43" s="55">
        <v>6.3906399390688557</v>
      </c>
      <c r="F43" s="55">
        <v>12.347955727689639</v>
      </c>
      <c r="G43" s="57">
        <v>58.213550697629188</v>
      </c>
      <c r="H43" s="65"/>
      <c r="I43" s="55">
        <v>36.005282859874569</v>
      </c>
      <c r="J43" s="65"/>
      <c r="K43" s="59">
        <v>94.218833557503771</v>
      </c>
      <c r="L43" s="66"/>
      <c r="M43" s="57">
        <v>100</v>
      </c>
    </row>
    <row r="44" spans="1:13" s="4" customFormat="1" ht="12" customHeight="1" x14ac:dyDescent="0.25">
      <c r="A44" s="5">
        <v>2002</v>
      </c>
      <c r="B44" s="5"/>
      <c r="C44" s="55">
        <v>37.804347152392346</v>
      </c>
      <c r="D44" s="57"/>
      <c r="E44" s="55">
        <v>6.2822535302720182</v>
      </c>
      <c r="F44" s="55">
        <v>11.7</v>
      </c>
      <c r="G44" s="57">
        <v>55.84182728561963</v>
      </c>
      <c r="H44" s="65"/>
      <c r="I44" s="55">
        <v>38.299999999999997</v>
      </c>
      <c r="J44" s="65"/>
      <c r="K44" s="59">
        <v>94.091249175445924</v>
      </c>
      <c r="L44" s="66"/>
      <c r="M44" s="57">
        <v>100</v>
      </c>
    </row>
    <row r="45" spans="1:13" s="4" customFormat="1" ht="12" customHeight="1" x14ac:dyDescent="0.25">
      <c r="A45" s="5">
        <v>2003</v>
      </c>
      <c r="B45" s="5"/>
      <c r="C45" s="55">
        <v>39.508113300151457</v>
      </c>
      <c r="D45" s="57"/>
      <c r="E45" s="55">
        <v>6.4034699451083839</v>
      </c>
      <c r="F45" s="55">
        <v>12.770807174752868</v>
      </c>
      <c r="G45" s="57">
        <v>58.682390420012709</v>
      </c>
      <c r="H45" s="65"/>
      <c r="I45" s="55">
        <v>34.493645158667782</v>
      </c>
      <c r="J45" s="65"/>
      <c r="K45" s="59">
        <v>93.176035578680498</v>
      </c>
      <c r="L45" s="66"/>
      <c r="M45" s="57">
        <v>100</v>
      </c>
    </row>
    <row r="46" spans="1:13" s="4" customFormat="1" ht="12" customHeight="1" x14ac:dyDescent="0.25">
      <c r="A46" s="5">
        <v>2004</v>
      </c>
      <c r="C46" s="70">
        <v>37.495699060868532</v>
      </c>
      <c r="D46" s="70"/>
      <c r="E46" s="70">
        <v>6.4</v>
      </c>
      <c r="F46" s="70">
        <v>12.23715862459318</v>
      </c>
      <c r="G46" s="70">
        <v>56.082160970559983</v>
      </c>
      <c r="H46" s="70"/>
      <c r="I46" s="70">
        <v>39.457374155638142</v>
      </c>
      <c r="J46" s="70"/>
      <c r="K46" s="70">
        <v>95.6</v>
      </c>
      <c r="L46" s="70"/>
      <c r="M46" s="70">
        <v>100</v>
      </c>
    </row>
    <row r="47" spans="1:13" s="4" customFormat="1" ht="20.149999999999999" customHeight="1" x14ac:dyDescent="0.25">
      <c r="A47" s="5">
        <v>2005</v>
      </c>
      <c r="C47" s="70">
        <v>41</v>
      </c>
      <c r="D47" s="70"/>
      <c r="E47" s="70">
        <v>6.9</v>
      </c>
      <c r="F47" s="70">
        <v>13.5</v>
      </c>
      <c r="G47" s="70">
        <v>61.4</v>
      </c>
      <c r="H47" s="70"/>
      <c r="I47" s="70">
        <v>30.1</v>
      </c>
      <c r="J47" s="70"/>
      <c r="K47" s="70">
        <v>91.5</v>
      </c>
      <c r="L47" s="70"/>
      <c r="M47" s="70">
        <v>100</v>
      </c>
    </row>
    <row r="48" spans="1:13" s="74" customFormat="1" ht="12" customHeight="1" x14ac:dyDescent="0.25">
      <c r="A48" s="5">
        <v>2006</v>
      </c>
      <c r="C48" s="75">
        <v>40</v>
      </c>
      <c r="D48" s="75"/>
      <c r="E48" s="75">
        <v>7.1554140597709246</v>
      </c>
      <c r="F48" s="75">
        <v>13.11617643299982</v>
      </c>
      <c r="G48" s="75">
        <v>60.326005151784521</v>
      </c>
      <c r="H48" s="75"/>
      <c r="I48" s="75">
        <v>30.958987364779855</v>
      </c>
      <c r="J48" s="75"/>
      <c r="K48" s="75">
        <v>91.284992516564373</v>
      </c>
      <c r="L48" s="75"/>
      <c r="M48" s="75">
        <v>100</v>
      </c>
    </row>
    <row r="49" spans="1:13" s="74" customFormat="1" ht="12" customHeight="1" x14ac:dyDescent="0.25">
      <c r="A49" s="5">
        <v>2007</v>
      </c>
      <c r="C49" s="75">
        <v>43.430831880406892</v>
      </c>
      <c r="D49" s="75"/>
      <c r="E49" s="75">
        <v>7.6</v>
      </c>
      <c r="F49" s="75">
        <v>13.141360544011951</v>
      </c>
      <c r="G49" s="75">
        <v>64.10770154345397</v>
      </c>
      <c r="H49" s="75"/>
      <c r="I49" s="75">
        <v>28.391115197282961</v>
      </c>
      <c r="J49" s="75"/>
      <c r="K49" s="75">
        <v>92.498816740736927</v>
      </c>
      <c r="L49" s="75"/>
      <c r="M49" s="75">
        <f>100*(Dépenses!M49/Dépenses!$M49)</f>
        <v>100</v>
      </c>
    </row>
    <row r="50" spans="1:13" s="74" customFormat="1" ht="12" customHeight="1" x14ac:dyDescent="0.25">
      <c r="A50" s="5">
        <v>2008</v>
      </c>
      <c r="B50" s="46"/>
      <c r="C50" s="54">
        <v>43.267490292975644</v>
      </c>
      <c r="D50" s="76"/>
      <c r="E50" s="76">
        <v>7.5030003529827045</v>
      </c>
      <c r="F50" s="76">
        <v>13.049911754324039</v>
      </c>
      <c r="G50" s="76">
        <v>63.820402400282383</v>
      </c>
      <c r="H50" s="76"/>
      <c r="I50" s="76">
        <v>29.502859159901163</v>
      </c>
      <c r="J50" s="76"/>
      <c r="K50" s="76">
        <v>93.323261560183539</v>
      </c>
      <c r="L50" s="76"/>
      <c r="M50" s="76">
        <v>100</v>
      </c>
    </row>
    <row r="51" spans="1:13" s="74" customFormat="1" ht="12" customHeight="1" x14ac:dyDescent="0.25">
      <c r="A51" s="5"/>
      <c r="B51" s="46"/>
      <c r="C51" s="54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s="4" customFormat="1" ht="20.149999999999999" customHeight="1" x14ac:dyDescent="0.25">
      <c r="A52" s="73" t="s">
        <v>19</v>
      </c>
      <c r="B52" s="46"/>
      <c r="C52" s="54"/>
      <c r="D52" s="48"/>
      <c r="E52" s="54"/>
      <c r="F52" s="54"/>
      <c r="G52" s="54"/>
      <c r="H52" s="41"/>
      <c r="I52" s="54"/>
      <c r="J52" s="54"/>
      <c r="K52" s="54"/>
      <c r="L52" s="41"/>
      <c r="M52" s="54"/>
    </row>
    <row r="53" spans="1:13" s="4" customFormat="1" ht="20.149999999999999" customHeight="1" x14ac:dyDescent="0.25">
      <c r="A53" s="5">
        <v>2002</v>
      </c>
      <c r="B53" s="5"/>
      <c r="C53" s="37">
        <v>36.603255911391635</v>
      </c>
      <c r="D53" s="37"/>
      <c r="E53" s="37">
        <v>6.0387762963163194</v>
      </c>
      <c r="F53" s="37">
        <v>11.104563547037715</v>
      </c>
      <c r="G53" s="37">
        <v>53.746595754745677</v>
      </c>
      <c r="H53" s="37"/>
      <c r="I53" s="37">
        <v>40.610770592727249</v>
      </c>
      <c r="J53" s="37"/>
      <c r="K53" s="37">
        <v>94.3</v>
      </c>
      <c r="L53" s="37"/>
      <c r="M53" s="37">
        <v>100</v>
      </c>
    </row>
    <row r="54" spans="1:13" s="4" customFormat="1" ht="12" customHeight="1" x14ac:dyDescent="0.25">
      <c r="A54" s="5">
        <v>2003</v>
      </c>
      <c r="B54" s="5"/>
      <c r="C54" s="37">
        <v>37.832783052724402</v>
      </c>
      <c r="D54" s="37"/>
      <c r="E54" s="37">
        <v>6.0961521372078558</v>
      </c>
      <c r="F54" s="37">
        <v>11.992015804332521</v>
      </c>
      <c r="G54" s="37">
        <v>55.920950994264771</v>
      </c>
      <c r="H54" s="37"/>
      <c r="I54" s="37">
        <v>37.562086007833805</v>
      </c>
      <c r="J54" s="37"/>
      <c r="K54" s="37">
        <v>93.483037002098584</v>
      </c>
      <c r="L54" s="37"/>
      <c r="M54" s="37">
        <v>100</v>
      </c>
    </row>
    <row r="55" spans="1:13" s="8" customFormat="1" ht="12" customHeight="1" x14ac:dyDescent="0.25">
      <c r="A55" s="5">
        <v>2004</v>
      </c>
      <c r="B55" s="5"/>
      <c r="C55" s="37">
        <v>35.532147414691075</v>
      </c>
      <c r="D55" s="37"/>
      <c r="E55" s="37">
        <v>6.1078268743843456</v>
      </c>
      <c r="F55" s="37">
        <v>11.697527412184661</v>
      </c>
      <c r="G55" s="37">
        <v>53.337501701260081</v>
      </c>
      <c r="H55" s="37"/>
      <c r="I55" s="37">
        <v>42.211193415416041</v>
      </c>
      <c r="J55" s="37"/>
      <c r="K55" s="37">
        <v>95.548695116676114</v>
      </c>
      <c r="L55" s="37"/>
      <c r="M55" s="37">
        <v>100</v>
      </c>
    </row>
    <row r="56" spans="1:13" s="8" customFormat="1" ht="20.149999999999999" customHeight="1" x14ac:dyDescent="0.25">
      <c r="A56" s="5">
        <v>2005</v>
      </c>
      <c r="B56" s="5"/>
      <c r="C56" s="37">
        <v>38.686500071179054</v>
      </c>
      <c r="D56" s="37"/>
      <c r="E56" s="37">
        <v>6.5235602667571921</v>
      </c>
      <c r="F56" s="37">
        <v>12.600608854674276</v>
      </c>
      <c r="G56" s="37">
        <v>57.810669192610519</v>
      </c>
      <c r="H56" s="37"/>
      <c r="I56" s="37">
        <v>34.080120237847545</v>
      </c>
      <c r="J56" s="37"/>
      <c r="K56" s="37">
        <v>91.890789430458071</v>
      </c>
      <c r="L56" s="37"/>
      <c r="M56" s="37">
        <v>100</v>
      </c>
    </row>
    <row r="57" spans="1:13" s="74" customFormat="1" ht="12" customHeight="1" x14ac:dyDescent="0.25">
      <c r="A57" s="5">
        <v>2006</v>
      </c>
      <c r="B57" s="46"/>
      <c r="C57" s="75">
        <v>37.799999999999997</v>
      </c>
      <c r="D57" s="75"/>
      <c r="E57" s="75">
        <v>6.6351794485636288</v>
      </c>
      <c r="F57" s="75">
        <v>12.144324286039133</v>
      </c>
      <c r="G57" s="75">
        <v>56.528130362550343</v>
      </c>
      <c r="H57" s="75"/>
      <c r="I57" s="75">
        <v>35.510350149297132</v>
      </c>
      <c r="J57" s="75"/>
      <c r="K57" s="75">
        <v>92.038480511847467</v>
      </c>
      <c r="L57" s="75"/>
      <c r="M57" s="75">
        <v>100</v>
      </c>
    </row>
    <row r="58" spans="1:13" s="74" customFormat="1" ht="12" customHeight="1" x14ac:dyDescent="0.25">
      <c r="A58" s="5">
        <v>2007</v>
      </c>
      <c r="B58" s="46"/>
      <c r="C58" s="54">
        <f>100*(Dépenses!C58/Dépenses!$M58)</f>
        <v>40.376674595574229</v>
      </c>
      <c r="D58" s="54"/>
      <c r="E58" s="54">
        <f>100*(Dépenses!E58/Dépenses!$M58)</f>
        <v>6.9292988580313661</v>
      </c>
      <c r="F58" s="54">
        <f>100*(Dépenses!F58/Dépenses!$M58)</f>
        <v>12.083603637000195</v>
      </c>
      <c r="G58" s="54">
        <f>100*(Dépenses!G58/Dépenses!$M58)</f>
        <v>59.389577090605798</v>
      </c>
      <c r="H58" s="54"/>
      <c r="I58" s="54">
        <f>100*(Dépenses!I58/Dépenses!$M58)</f>
        <v>33.087485712520461</v>
      </c>
      <c r="J58" s="54"/>
      <c r="K58" s="54">
        <f>100*(Dépenses!K58/Dépenses!$M58)</f>
        <v>92.477062803126259</v>
      </c>
      <c r="L58" s="54"/>
      <c r="M58" s="54">
        <f>100*(Dépenses!M58/Dépenses!$M58)</f>
        <v>100</v>
      </c>
    </row>
    <row r="59" spans="1:13" s="74" customFormat="1" ht="12" customHeight="1" x14ac:dyDescent="0.25">
      <c r="A59" s="5">
        <v>2008</v>
      </c>
      <c r="B59" s="46"/>
      <c r="C59" s="54">
        <v>40.626328600595215</v>
      </c>
      <c r="D59" s="54"/>
      <c r="E59" s="54">
        <v>6.7330558164090064</v>
      </c>
      <c r="F59" s="54">
        <v>11.770058072986018</v>
      </c>
      <c r="G59" s="54">
        <v>59.12944248999024</v>
      </c>
      <c r="H59" s="54"/>
      <c r="I59" s="54">
        <v>34.93501245088558</v>
      </c>
      <c r="J59" s="54"/>
      <c r="K59" s="54">
        <v>94.064454940875819</v>
      </c>
      <c r="L59" s="54"/>
      <c r="M59" s="54">
        <v>100</v>
      </c>
    </row>
    <row r="60" spans="1:13" s="74" customFormat="1" ht="12" customHeight="1" x14ac:dyDescent="0.25">
      <c r="A60" s="5"/>
      <c r="B60" s="46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8" customFormat="1" ht="12.75" customHeight="1" x14ac:dyDescent="0.25">
      <c r="A61" s="5" t="s">
        <v>13</v>
      </c>
      <c r="B61" s="5"/>
      <c r="C61" s="51"/>
      <c r="D61" s="52"/>
      <c r="E61" s="51"/>
      <c r="F61" s="51"/>
      <c r="G61" s="51"/>
      <c r="H61" s="53"/>
      <c r="I61" s="51"/>
      <c r="J61" s="51"/>
      <c r="K61" s="51"/>
      <c r="L61" s="53"/>
      <c r="M61" s="51"/>
    </row>
    <row r="62" spans="1:13" s="8" customFormat="1" ht="12.75" customHeight="1" x14ac:dyDescent="0.25">
      <c r="A62" s="5" t="s">
        <v>17</v>
      </c>
      <c r="B62" s="5"/>
      <c r="C62" s="51"/>
      <c r="D62" s="52"/>
      <c r="E62" s="51"/>
      <c r="F62" s="51"/>
      <c r="G62" s="51"/>
      <c r="H62" s="53"/>
      <c r="I62" s="51"/>
      <c r="J62" s="51"/>
      <c r="K62" s="51"/>
      <c r="L62" s="53"/>
      <c r="M62" s="51"/>
    </row>
    <row r="63" spans="1:13" s="8" customFormat="1" ht="12.75" customHeight="1" x14ac:dyDescent="0.25">
      <c r="A63" s="5" t="s">
        <v>20</v>
      </c>
      <c r="B63" s="5"/>
      <c r="C63" s="5"/>
      <c r="D63" s="12"/>
      <c r="E63" s="11"/>
      <c r="F63" s="11"/>
      <c r="G63" s="11"/>
      <c r="H63" s="11"/>
      <c r="I63" s="11"/>
      <c r="J63" s="11"/>
      <c r="K63" s="11"/>
      <c r="L63" s="11"/>
      <c r="M63" s="11"/>
    </row>
    <row r="64" spans="1:13" s="8" customFormat="1" ht="16" customHeight="1" x14ac:dyDescent="0.25">
      <c r="A64" s="50" t="s">
        <v>15</v>
      </c>
      <c r="B64" s="2"/>
      <c r="C64" s="2"/>
      <c r="D64" s="12"/>
      <c r="E64" s="11"/>
      <c r="F64" s="11"/>
      <c r="G64" s="11"/>
      <c r="H64" s="11"/>
      <c r="I64" s="11"/>
      <c r="J64" s="11"/>
      <c r="K64" s="11"/>
      <c r="L64" s="11"/>
      <c r="M64" s="77" t="s">
        <v>22</v>
      </c>
    </row>
    <row r="65" spans="1:13" s="14" customFormat="1" ht="4" customHeight="1" x14ac:dyDescent="0.25">
      <c r="A65" s="26"/>
      <c r="B65" s="26"/>
      <c r="C65" s="26"/>
      <c r="D65" s="26"/>
      <c r="E65" s="27"/>
      <c r="F65" s="27"/>
      <c r="G65" s="27"/>
      <c r="H65" s="27"/>
      <c r="I65" s="27"/>
      <c r="J65" s="27"/>
      <c r="K65" s="27"/>
      <c r="L65" s="27"/>
      <c r="M65" s="27"/>
    </row>
  </sheetData>
  <mergeCells count="3">
    <mergeCell ref="M11:M14"/>
    <mergeCell ref="I8:I14"/>
    <mergeCell ref="K8:K14"/>
  </mergeCells>
  <phoneticPr fontId="0" type="noConversion"/>
  <pageMargins left="0.70866141732283472" right="0.70866141732283472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</vt:lpstr>
      <vt:lpstr>Répartition en %</vt:lpstr>
      <vt:lpstr>Dépenses!Zone_d_impression</vt:lpstr>
      <vt:lpstr>'Répartition en %'!Zone_d_impression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2012-03-15T15:07:05Z</cp:lastPrinted>
  <dcterms:created xsi:type="dcterms:W3CDTF">1999-01-29T13:26:37Z</dcterms:created>
  <dcterms:modified xsi:type="dcterms:W3CDTF">2026-01-13T06:12:30Z</dcterms:modified>
</cp:coreProperties>
</file>