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6\EOI2008-\"/>
    </mc:Choice>
  </mc:AlternateContent>
  <xr:revisionPtr revIDLastSave="0" documentId="8_{BDAD29D1-8F42-4B74-A13E-C5528FE9A7CB}" xr6:coauthVersionLast="47" xr6:coauthVersionMax="47" xr10:uidLastSave="{00000000-0000-0000-0000-000000000000}"/>
  <bookViews>
    <workbookView xWindow="-110" yWindow="-110" windowWidth="19420" windowHeight="11500" tabRatio="681" xr2:uid="{003E28F4-8ED9-4651-BB29-1F3036E18740}"/>
  </bookViews>
  <sheets>
    <sheet name="Dépenses " sheetId="21" r:id="rId1"/>
    <sheet name="Répartition en %" sheetId="20" state="hidden" r:id="rId2"/>
  </sheets>
  <definedNames>
    <definedName name="_xlnm.Print_Titles" localSheetId="0">'Dépenses '!$1:$14</definedName>
    <definedName name="_xlnm.Print_Area" localSheetId="0">'Dépenses '!$A$1:$H$95</definedName>
    <definedName name="_xlnm.Print_Area" localSheetId="1">'Répartition en %'!$A$1:$L$50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0" l="1"/>
  <c r="E23" i="20"/>
  <c r="J39" i="20"/>
  <c r="J24" i="20"/>
  <c r="C38" i="20"/>
  <c r="L38" i="20"/>
  <c r="C39" i="20"/>
  <c r="L39" i="20"/>
  <c r="C31" i="20"/>
  <c r="J31" i="20"/>
  <c r="L31" i="20"/>
  <c r="C32" i="20"/>
  <c r="J32" i="20"/>
  <c r="L32" i="20"/>
  <c r="L33" i="20"/>
  <c r="C22" i="20"/>
  <c r="E22" i="20"/>
  <c r="H22" i="20"/>
  <c r="J22" i="20"/>
  <c r="L22" i="20"/>
  <c r="C23" i="20"/>
  <c r="H23" i="20"/>
  <c r="L23" i="20"/>
  <c r="H24" i="20"/>
  <c r="L24" i="20"/>
  <c r="J44" i="20"/>
  <c r="L43" i="20"/>
  <c r="J42" i="20"/>
  <c r="L37" i="20"/>
  <c r="J37" i="20"/>
  <c r="C37" i="20"/>
  <c r="L36" i="20"/>
  <c r="J36" i="20"/>
  <c r="C36" i="20"/>
  <c r="L30" i="20"/>
  <c r="J30" i="20"/>
  <c r="C30" i="20"/>
  <c r="L29" i="20"/>
  <c r="J29" i="20"/>
  <c r="C29" i="20"/>
  <c r="L28" i="20"/>
  <c r="J28" i="20"/>
  <c r="H28" i="20"/>
  <c r="E28" i="20"/>
  <c r="C28" i="20"/>
  <c r="L27" i="20"/>
  <c r="J27" i="20"/>
  <c r="H27" i="20"/>
  <c r="E27" i="20"/>
  <c r="C27" i="20"/>
  <c r="L21" i="20"/>
  <c r="J21" i="20"/>
  <c r="H21" i="20"/>
  <c r="E21" i="20"/>
  <c r="C21" i="20"/>
  <c r="L20" i="20"/>
  <c r="J20" i="20"/>
  <c r="H20" i="20"/>
  <c r="E20" i="20"/>
  <c r="C20" i="20"/>
  <c r="L19" i="20"/>
  <c r="J19" i="20"/>
  <c r="H19" i="20"/>
  <c r="E19" i="20"/>
  <c r="C19" i="20"/>
  <c r="L18" i="20"/>
  <c r="J18" i="20"/>
  <c r="H18" i="20"/>
  <c r="E18" i="20"/>
  <c r="C18" i="20"/>
  <c r="C42" i="20"/>
  <c r="L42" i="20"/>
  <c r="J43" i="20"/>
  <c r="C43" i="20"/>
  <c r="J23" i="20"/>
  <c r="C44" i="20"/>
  <c r="E24" i="20"/>
  <c r="L44" i="20"/>
  <c r="L45" i="20"/>
  <c r="C24" i="20"/>
  <c r="C33" i="20"/>
  <c r="J33" i="20"/>
  <c r="C45" i="20"/>
  <c r="J45" i="20"/>
</calcChain>
</file>

<file path=xl/sharedStrings.xml><?xml version="1.0" encoding="utf-8"?>
<sst xmlns="http://schemas.openxmlformats.org/spreadsheetml/2006/main" count="131" uniqueCount="48">
  <si>
    <t>Total</t>
  </si>
  <si>
    <t>Canton de Genève</t>
  </si>
  <si>
    <t>Dépenses de construction</t>
  </si>
  <si>
    <t>Nouvelles constructions</t>
  </si>
  <si>
    <t>-</t>
  </si>
  <si>
    <t xml:space="preserve"> biens</t>
  </si>
  <si>
    <t>d'équipement</t>
  </si>
  <si>
    <t>constructions</t>
  </si>
  <si>
    <t>transformation</t>
  </si>
  <si>
    <t>d'immeubles</t>
  </si>
  <si>
    <t>existants</t>
  </si>
  <si>
    <t>Total des</t>
  </si>
  <si>
    <t>dépenses (1)</t>
  </si>
  <si>
    <t>Office cantonal de la statistique - OCSTAT</t>
  </si>
  <si>
    <t>non bâtis</t>
  </si>
  <si>
    <t>de terrains</t>
  </si>
  <si>
    <t>Achat de</t>
  </si>
  <si>
    <t>Achat et</t>
  </si>
  <si>
    <t>Achat</t>
  </si>
  <si>
    <t>depuis 2007</t>
  </si>
  <si>
    <t xml:space="preserve">Total </t>
  </si>
  <si>
    <t xml:space="preserve">des dépenses </t>
  </si>
  <si>
    <t>Totaux annuels, en %</t>
  </si>
  <si>
    <t>(1) Dépenses courantes et dépenses d'investissements cumulées.</t>
  </si>
  <si>
    <t>d'investissements</t>
  </si>
  <si>
    <t>T 06.06.2.02</t>
  </si>
  <si>
    <t>Dépenses d'investissements des organisations internationales établies à Genève,</t>
  </si>
  <si>
    <t>Organisations internationales au bénéfice d'un accord de siège</t>
  </si>
  <si>
    <t>Organisations internationales au bénéfice d'un accord fiscal</t>
  </si>
  <si>
    <t>Organisations internationales au bénéfice d'un accord sur les privilèges et immunités</t>
  </si>
  <si>
    <t>Ensemble des organisations internationales</t>
  </si>
  <si>
    <r>
      <t>Source</t>
    </r>
    <r>
      <rPr>
        <i/>
        <sz val="8"/>
        <rFont val="Arial Narrow"/>
        <family val="2"/>
      </rPr>
      <t xml:space="preserve"> : Office cantonal de la statistique - Enquête sur les organisations internationales</t>
    </r>
  </si>
  <si>
    <t>Date de mise à jour : 29.01.2014</t>
  </si>
  <si>
    <t>Dépenses des organisations internationales établies à Genève,</t>
  </si>
  <si>
    <t>courantes</t>
  </si>
  <si>
    <t>Dépenses</t>
  </si>
  <si>
    <t>d'investissement</t>
  </si>
  <si>
    <t>Ensemble</t>
  </si>
  <si>
    <t>Chiffres annuels</t>
  </si>
  <si>
    <t>T 06.06.2.01</t>
  </si>
  <si>
    <t>Montant en millier de francs (1)</t>
  </si>
  <si>
    <t>Part des dépenses effectuée en Suisse, en % (2)</t>
  </si>
  <si>
    <t>(1) Dépenses courantes (salaires nets, contributions sociales et autres biens et services) et dépenses d'investissement (achats de biens d'équipement et dépenses de</t>
  </si>
  <si>
    <t xml:space="preserve">     construction). </t>
  </si>
  <si>
    <t xml:space="preserve">(2) Pour les dépenses courantes : salaires nets des résidants en Suisse, contributions sociales versées ou virées à des organismes assureurs (société d'assurance, </t>
  </si>
  <si>
    <t xml:space="preserve">     caisse de pension, etc.) domiciliés en Suisse, et part des dépenses pour d'autres biens et services en Suisse. Pour les dépenses d'investissements : achats </t>
  </si>
  <si>
    <t xml:space="preserve">     de biens d'équipement effectués en Suisse et dépenses dans de nouvelles constructions revenant à des entreprises suisses.</t>
  </si>
  <si>
    <t>Date de mise à jour :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</si>
</sst>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 &quot;#,##0"/>
    <numFmt numFmtId="167" formatCode="#,##0.0"/>
  </numFmts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8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3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7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 wrapText="1"/>
    </xf>
    <xf numFmtId="1" fontId="3" fillId="0" borderId="0" xfId="0" applyNumberFormat="1" applyFont="1" applyFill="1" applyBorder="1" applyAlignment="1">
      <alignment horizontal="left"/>
    </xf>
    <xf numFmtId="3" fontId="1" fillId="0" borderId="1" xfId="0" applyNumberFormat="1" applyFont="1" applyBorder="1"/>
    <xf numFmtId="0" fontId="0" fillId="0" borderId="1" xfId="0" applyBorder="1" applyAlignment="1"/>
    <xf numFmtId="3" fontId="2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Border="1"/>
    <xf numFmtId="167" fontId="1" fillId="0" borderId="0" xfId="0" applyNumberFormat="1" applyFont="1" applyBorder="1" applyAlignment="1"/>
    <xf numFmtId="0" fontId="8" fillId="0" borderId="0" xfId="0" applyFont="1" applyBorder="1"/>
    <xf numFmtId="0" fontId="0" fillId="0" borderId="2" xfId="0" applyBorder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3" fillId="0" borderId="0" xfId="0" applyFont="1" applyAlignment="1"/>
    <xf numFmtId="3" fontId="10" fillId="0" borderId="1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0" fillId="0" borderId="3" xfId="0" applyBorder="1" applyAlignment="1"/>
    <xf numFmtId="3" fontId="1" fillId="0" borderId="3" xfId="0" applyNumberFormat="1" applyFont="1" applyBorder="1"/>
    <xf numFmtId="167" fontId="1" fillId="0" borderId="0" xfId="0" applyNumberFormat="1" applyFont="1" applyFill="1" applyBorder="1" applyAlignment="1"/>
    <xf numFmtId="167" fontId="1" fillId="0" borderId="0" xfId="0" applyNumberFormat="1" applyFont="1" applyBorder="1" applyAlignment="1">
      <alignment horizontal="left"/>
    </xf>
    <xf numFmtId="167" fontId="1" fillId="0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527050</xdr:colOff>
      <xdr:row>0</xdr:row>
      <xdr:rowOff>0</xdr:rowOff>
    </xdr:from>
    <xdr:to>
      <xdr:col>7</xdr:col>
      <xdr:colOff>609600</xdr:colOff>
      <xdr:row>1</xdr:row>
      <xdr:rowOff>31750</xdr:rowOff>
    </xdr:to>
    <xdr:pic>
      <xdr:nvPicPr>
        <xdr:cNvPr id="33860" name="Picture 4" descr="logo stat-ge">
          <a:extLst>
            <a:ext uri="{FF2B5EF4-FFF2-40B4-BE49-F238E27FC236}">
              <a16:creationId xmlns:a16="http://schemas.microsoft.com/office/drawing/2014/main" id="{FA2EB711-404C-62E4-A483-F1950BA8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0</xdr:rowOff>
    </xdr:from>
    <xdr:to>
      <xdr:col>11</xdr:col>
      <xdr:colOff>527050</xdr:colOff>
      <xdr:row>1</xdr:row>
      <xdr:rowOff>31750</xdr:rowOff>
    </xdr:to>
    <xdr:pic>
      <xdr:nvPicPr>
        <xdr:cNvPr id="32885" name="Picture 2" descr="logo stat-ge">
          <a:extLst>
            <a:ext uri="{FF2B5EF4-FFF2-40B4-BE49-F238E27FC236}">
              <a16:creationId xmlns:a16="http://schemas.microsoft.com/office/drawing/2014/main" id="{CD8C599D-8BCD-A8E6-EF03-CD81783C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03DA-CD50-415A-A976-2C8AB3FE7CC5}">
  <dimension ref="A1:H96"/>
  <sheetViews>
    <sheetView tabSelected="1" zoomScaleNormal="100" workbookViewId="0">
      <selection activeCell="I1" sqref="I1"/>
    </sheetView>
  </sheetViews>
  <sheetFormatPr baseColWidth="10" defaultColWidth="16" defaultRowHeight="9.9" customHeight="1" x14ac:dyDescent="0.25"/>
  <cols>
    <col min="1" max="1" width="45.7109375" style="3" customWidth="1"/>
    <col min="2" max="2" width="12.28515625" style="3" customWidth="1"/>
    <col min="3" max="3" width="15.140625" style="3" customWidth="1"/>
    <col min="4" max="4" width="14" style="3" customWidth="1"/>
    <col min="5" max="5" width="8.85546875" style="3" customWidth="1"/>
    <col min="6" max="6" width="12.28515625" style="3" customWidth="1"/>
    <col min="7" max="7" width="15.140625" style="3" customWidth="1"/>
    <col min="8" max="8" width="14" style="3" customWidth="1"/>
    <col min="9" max="16384" width="16" style="3"/>
  </cols>
  <sheetData>
    <row r="1" spans="1:8" customFormat="1" ht="34.5" customHeight="1" x14ac:dyDescent="0.3">
      <c r="A1" s="41" t="s">
        <v>13</v>
      </c>
      <c r="B1" s="37"/>
      <c r="C1" s="37"/>
      <c r="D1" s="37"/>
      <c r="E1" s="37"/>
      <c r="F1" s="37"/>
      <c r="G1" s="37"/>
      <c r="H1" s="37"/>
    </row>
    <row r="2" spans="1:8" customFormat="1" ht="5.15" customHeight="1" thickBot="1" x14ac:dyDescent="0.3">
      <c r="A2" s="40"/>
      <c r="B2" s="40"/>
      <c r="C2" s="40"/>
      <c r="D2" s="40"/>
      <c r="E2" s="40"/>
      <c r="F2" s="40"/>
      <c r="G2" s="40"/>
      <c r="H2" s="40"/>
    </row>
    <row r="3" spans="1:8" s="13" customFormat="1" ht="39.9" customHeight="1" x14ac:dyDescent="0.3">
      <c r="A3" s="35" t="s">
        <v>33</v>
      </c>
      <c r="G3" s="10"/>
      <c r="H3" s="10"/>
    </row>
    <row r="4" spans="1:8" s="13" customFormat="1" ht="15" customHeight="1" x14ac:dyDescent="0.3">
      <c r="A4" s="35" t="s">
        <v>19</v>
      </c>
      <c r="G4" s="10"/>
      <c r="H4" s="42" t="s">
        <v>39</v>
      </c>
    </row>
    <row r="5" spans="1:8" s="16" customFormat="1" ht="15.9" customHeight="1" x14ac:dyDescent="0.25">
      <c r="A5" s="14" t="s">
        <v>38</v>
      </c>
      <c r="B5" s="14"/>
      <c r="C5" s="14"/>
      <c r="D5" s="14"/>
      <c r="E5" s="14"/>
      <c r="F5" s="14"/>
      <c r="G5" s="15"/>
      <c r="H5" s="25" t="s">
        <v>1</v>
      </c>
    </row>
    <row r="6" spans="1:8" s="13" customFormat="1" ht="3.9" customHeight="1" x14ac:dyDescent="0.25">
      <c r="A6" s="19"/>
      <c r="B6" s="19"/>
      <c r="C6" s="19"/>
      <c r="D6" s="19"/>
      <c r="E6" s="19"/>
      <c r="F6" s="19"/>
      <c r="G6" s="19"/>
      <c r="H6" s="19"/>
    </row>
    <row r="7" spans="1:8" s="13" customFormat="1" ht="3.9" customHeight="1" x14ac:dyDescent="0.25">
      <c r="A7" s="15"/>
      <c r="B7" s="15"/>
      <c r="C7" s="15"/>
      <c r="D7" s="15"/>
      <c r="E7" s="15"/>
      <c r="F7" s="15"/>
      <c r="G7" s="15"/>
      <c r="H7" s="15"/>
    </row>
    <row r="8" spans="1:8" s="13" customFormat="1" ht="12.75" customHeight="1" x14ac:dyDescent="0.25">
      <c r="A8" s="44"/>
      <c r="B8" s="29"/>
      <c r="D8" s="51" t="s">
        <v>40</v>
      </c>
      <c r="G8" s="17"/>
      <c r="H8" s="51" t="s">
        <v>41</v>
      </c>
    </row>
    <row r="9" spans="1:8" s="13" customFormat="1" ht="3.9" customHeight="1" x14ac:dyDescent="0.25">
      <c r="A9" s="44"/>
      <c r="B9" s="55"/>
      <c r="C9" s="56"/>
      <c r="D9" s="56"/>
      <c r="F9" s="55"/>
      <c r="G9" s="56"/>
      <c r="H9" s="56"/>
    </row>
    <row r="10" spans="1:8" s="13" customFormat="1" ht="3.9" customHeight="1" x14ac:dyDescent="0.25">
      <c r="A10" s="44"/>
      <c r="B10" s="28"/>
      <c r="C10" s="28"/>
      <c r="D10" s="28"/>
      <c r="E10" s="28"/>
      <c r="F10" s="28"/>
      <c r="G10" s="17"/>
      <c r="H10" s="27"/>
    </row>
    <row r="11" spans="1:8" s="13" customFormat="1" ht="12.75" customHeight="1" x14ac:dyDescent="0.25">
      <c r="A11" s="44"/>
      <c r="B11" s="52" t="s">
        <v>35</v>
      </c>
      <c r="C11" s="52" t="s">
        <v>35</v>
      </c>
      <c r="D11" s="31"/>
      <c r="E11" s="31"/>
      <c r="F11" s="52" t="s">
        <v>35</v>
      </c>
      <c r="G11" s="52" t="s">
        <v>35</v>
      </c>
      <c r="H11" s="27"/>
    </row>
    <row r="12" spans="1:8" s="17" customFormat="1" ht="12.75" customHeight="1" x14ac:dyDescent="0.25">
      <c r="A12" s="45"/>
      <c r="B12" s="52" t="s">
        <v>34</v>
      </c>
      <c r="C12" s="52" t="s">
        <v>36</v>
      </c>
      <c r="D12" s="54" t="s">
        <v>0</v>
      </c>
      <c r="E12" s="53"/>
      <c r="F12" s="52" t="s">
        <v>34</v>
      </c>
      <c r="G12" s="52" t="s">
        <v>36</v>
      </c>
      <c r="H12" s="54" t="s">
        <v>37</v>
      </c>
    </row>
    <row r="13" spans="1:8" s="17" customFormat="1" ht="3.9" customHeight="1" x14ac:dyDescent="0.25">
      <c r="A13" s="46"/>
      <c r="B13" s="22"/>
      <c r="C13" s="34"/>
      <c r="D13" s="20"/>
      <c r="E13" s="34"/>
      <c r="F13" s="34"/>
      <c r="G13" s="20"/>
      <c r="H13" s="20"/>
    </row>
    <row r="14" spans="1:8" s="17" customFormat="1" ht="3.9" customHeight="1" x14ac:dyDescent="0.25">
      <c r="A14" s="45"/>
      <c r="B14" s="18"/>
    </row>
    <row r="15" spans="1:8" s="4" customFormat="1" ht="20.149999999999999" customHeight="1" x14ac:dyDescent="0.25">
      <c r="A15" s="60" t="s">
        <v>27</v>
      </c>
      <c r="B15" s="5"/>
      <c r="C15" s="1"/>
      <c r="D15" s="6"/>
      <c r="E15" s="1"/>
      <c r="F15" s="1"/>
      <c r="G15" s="6"/>
      <c r="H15" s="6"/>
    </row>
    <row r="16" spans="1:8" s="4" customFormat="1" ht="20.149999999999999" customHeight="1" x14ac:dyDescent="0.25">
      <c r="A16" s="48">
        <v>2007</v>
      </c>
      <c r="B16" s="43">
        <v>4535818.5378</v>
      </c>
      <c r="C16" s="43">
        <v>311740.35600000003</v>
      </c>
      <c r="D16" s="43">
        <v>4847558.8937999997</v>
      </c>
      <c r="E16" s="43"/>
      <c r="F16" s="57">
        <v>56.8</v>
      </c>
      <c r="G16" s="57">
        <v>28.5</v>
      </c>
      <c r="H16" s="57">
        <v>55</v>
      </c>
    </row>
    <row r="17" spans="1:8" s="4" customFormat="1" ht="12" customHeight="1" x14ac:dyDescent="0.25">
      <c r="A17" s="48">
        <v>2008</v>
      </c>
      <c r="B17" s="43">
        <v>4451322.0555799995</v>
      </c>
      <c r="C17" s="43">
        <v>319375.43445000006</v>
      </c>
      <c r="D17" s="43">
        <v>4770697.49003</v>
      </c>
      <c r="E17" s="43"/>
      <c r="F17" s="57">
        <v>60.4</v>
      </c>
      <c r="G17" s="57">
        <v>43</v>
      </c>
      <c r="H17" s="57">
        <v>59.3</v>
      </c>
    </row>
    <row r="18" spans="1:8" s="4" customFormat="1" ht="12" customHeight="1" x14ac:dyDescent="0.25">
      <c r="A18" s="48">
        <v>2009</v>
      </c>
      <c r="B18" s="43">
        <v>4914749</v>
      </c>
      <c r="C18" s="43">
        <v>437814</v>
      </c>
      <c r="D18" s="43">
        <v>5352563</v>
      </c>
      <c r="E18" s="43"/>
      <c r="F18" s="57">
        <v>61.4</v>
      </c>
      <c r="G18" s="57">
        <v>61.8</v>
      </c>
      <c r="H18" s="57">
        <v>61.4</v>
      </c>
    </row>
    <row r="19" spans="1:8" s="4" customFormat="1" ht="12" customHeight="1" x14ac:dyDescent="0.25">
      <c r="A19" s="48">
        <v>2010</v>
      </c>
      <c r="B19" s="43">
        <v>5039372</v>
      </c>
      <c r="C19" s="43">
        <v>507776</v>
      </c>
      <c r="D19" s="43">
        <v>5547148</v>
      </c>
      <c r="E19" s="43"/>
      <c r="F19" s="57">
        <v>61.4</v>
      </c>
      <c r="G19" s="57">
        <v>60.4</v>
      </c>
      <c r="H19" s="57">
        <v>61.3</v>
      </c>
    </row>
    <row r="20" spans="1:8" s="4" customFormat="1" ht="12" customHeight="1" x14ac:dyDescent="0.25">
      <c r="A20" s="48">
        <v>2011</v>
      </c>
      <c r="B20" s="43">
        <v>4445365</v>
      </c>
      <c r="C20" s="43">
        <v>302902</v>
      </c>
      <c r="D20" s="43">
        <v>4748267</v>
      </c>
      <c r="E20" s="43"/>
      <c r="F20" s="57">
        <v>62.4</v>
      </c>
      <c r="G20" s="57">
        <v>40.700000000000003</v>
      </c>
      <c r="H20" s="57">
        <v>61.1</v>
      </c>
    </row>
    <row r="21" spans="1:8" s="4" customFormat="1" ht="20.149999999999999" customHeight="1" x14ac:dyDescent="0.25">
      <c r="A21" s="48">
        <v>2012</v>
      </c>
      <c r="B21" s="43">
        <v>4831628.1940298509</v>
      </c>
      <c r="C21" s="43">
        <v>343282</v>
      </c>
      <c r="D21" s="43">
        <v>5174910.1940298509</v>
      </c>
      <c r="E21" s="43"/>
      <c r="F21" s="57">
        <v>56</v>
      </c>
      <c r="G21" s="57">
        <v>41.6</v>
      </c>
      <c r="H21" s="57">
        <v>55</v>
      </c>
    </row>
    <row r="22" spans="1:8" s="4" customFormat="1" ht="12" customHeight="1" x14ac:dyDescent="0.25">
      <c r="A22" s="48">
        <v>2013</v>
      </c>
      <c r="B22" s="43">
        <v>4850615.8711325303</v>
      </c>
      <c r="C22" s="43">
        <v>407865</v>
      </c>
      <c r="D22" s="43">
        <v>5258480.8711325303</v>
      </c>
      <c r="E22" s="43"/>
      <c r="F22" s="57">
        <v>53.7</v>
      </c>
      <c r="G22" s="57">
        <v>31.6</v>
      </c>
      <c r="H22" s="57">
        <v>52</v>
      </c>
    </row>
    <row r="23" spans="1:8" s="4" customFormat="1" ht="12" customHeight="1" x14ac:dyDescent="0.25">
      <c r="A23" s="48">
        <v>2014</v>
      </c>
      <c r="B23" s="43">
        <v>4917402.92</v>
      </c>
      <c r="C23" s="43">
        <v>350495.20280999999</v>
      </c>
      <c r="D23" s="43">
        <v>5267898.1228</v>
      </c>
      <c r="E23" s="43"/>
      <c r="F23" s="57">
        <v>53.403675184298308</v>
      </c>
      <c r="G23" s="57">
        <v>36.305165317477922</v>
      </c>
      <c r="H23" s="57">
        <v>52.2660401079767</v>
      </c>
    </row>
    <row r="24" spans="1:8" s="4" customFormat="1" ht="12" customHeight="1" x14ac:dyDescent="0.25">
      <c r="A24" s="48">
        <v>2015</v>
      </c>
      <c r="B24" s="43">
        <v>5154866.3640000001</v>
      </c>
      <c r="C24" s="43">
        <v>303514.375</v>
      </c>
      <c r="D24" s="43">
        <v>5458380.7390000001</v>
      </c>
      <c r="E24" s="43"/>
      <c r="F24" s="57">
        <v>54.800373403045597</v>
      </c>
      <c r="G24" s="57">
        <v>36.414770035191907</v>
      </c>
      <c r="H24" s="57">
        <v>53.778038175434787</v>
      </c>
    </row>
    <row r="25" spans="1:8" s="4" customFormat="1" ht="12" customHeight="1" x14ac:dyDescent="0.25">
      <c r="A25" s="48">
        <v>2016</v>
      </c>
      <c r="B25" s="43">
        <v>5100105.6540000001</v>
      </c>
      <c r="C25" s="43">
        <v>345829.37257000001</v>
      </c>
      <c r="D25" s="43">
        <v>5445935.0266000004</v>
      </c>
      <c r="E25" s="43"/>
      <c r="F25" s="57">
        <v>53.628237472979997</v>
      </c>
      <c r="G25" s="57">
        <v>33.275316828881351</v>
      </c>
      <c r="H25" s="57">
        <v>52.335780301980869</v>
      </c>
    </row>
    <row r="26" spans="1:8" s="4" customFormat="1" ht="20.149999999999999" customHeight="1" x14ac:dyDescent="0.25">
      <c r="A26" s="48">
        <v>2017</v>
      </c>
      <c r="B26" s="43">
        <v>5207995.0071</v>
      </c>
      <c r="C26" s="43">
        <v>409968.75553999998</v>
      </c>
      <c r="D26" s="43">
        <v>5617963.7626999998</v>
      </c>
      <c r="E26" s="43"/>
      <c r="F26" s="57">
        <v>53.44260791159698</v>
      </c>
      <c r="G26" s="57">
        <v>39.097958452680381</v>
      </c>
      <c r="H26" s="57">
        <v>52.395812606582446</v>
      </c>
    </row>
    <row r="27" spans="1:8" s="4" customFormat="1" ht="12" customHeight="1" x14ac:dyDescent="0.25">
      <c r="A27" s="48">
        <v>2018</v>
      </c>
      <c r="B27" s="43">
        <v>5202687.5193999996</v>
      </c>
      <c r="C27" s="43">
        <v>481136.7023</v>
      </c>
      <c r="D27" s="43">
        <v>5683824.2216999996</v>
      </c>
      <c r="E27" s="43"/>
      <c r="F27" s="57">
        <v>56.522528126754288</v>
      </c>
      <c r="G27" s="57">
        <v>46.658203457948922</v>
      </c>
      <c r="H27" s="57">
        <v>55.687511339386781</v>
      </c>
    </row>
    <row r="28" spans="1:8" s="4" customFormat="1" ht="12" customHeight="1" x14ac:dyDescent="0.25">
      <c r="A28" s="48">
        <v>2019</v>
      </c>
      <c r="B28" s="43">
        <v>5266040.4391000001</v>
      </c>
      <c r="C28" s="43">
        <v>504675.06699999998</v>
      </c>
      <c r="D28" s="43">
        <v>5770715.5060999999</v>
      </c>
      <c r="E28" s="43"/>
      <c r="F28" s="57">
        <v>54.50736554143451</v>
      </c>
      <c r="G28" s="57">
        <v>48.790060653026082</v>
      </c>
      <c r="H28" s="57">
        <v>54.007361473556465</v>
      </c>
    </row>
    <row r="29" spans="1:8" s="4" customFormat="1" ht="12" customHeight="1" x14ac:dyDescent="0.25">
      <c r="A29" s="48">
        <v>2020</v>
      </c>
      <c r="B29" s="43">
        <v>5340766.3069000002</v>
      </c>
      <c r="C29" s="43">
        <v>474414.23011</v>
      </c>
      <c r="D29" s="43">
        <v>5815180.5369999995</v>
      </c>
      <c r="E29" s="43"/>
      <c r="F29" s="57">
        <v>54.08739528947315</v>
      </c>
      <c r="G29" s="57">
        <v>55.489916516408265</v>
      </c>
      <c r="H29" s="57">
        <v>54.201815817674593</v>
      </c>
    </row>
    <row r="30" spans="1:8" s="4" customFormat="1" ht="12" customHeight="1" x14ac:dyDescent="0.25">
      <c r="A30" s="48">
        <v>2021</v>
      </c>
      <c r="B30" s="43">
        <v>5412118.3816</v>
      </c>
      <c r="C30" s="43">
        <v>492722.81492999999</v>
      </c>
      <c r="D30" s="43">
        <v>5904841.1964999996</v>
      </c>
      <c r="E30" s="43"/>
      <c r="F30" s="57">
        <v>52.214341299470441</v>
      </c>
      <c r="G30" s="57">
        <v>61.642363336300882</v>
      </c>
      <c r="H30" s="57">
        <v>53.001051966563253</v>
      </c>
    </row>
    <row r="31" spans="1:8" s="4" customFormat="1" ht="20.149999999999999" customHeight="1" x14ac:dyDescent="0.25">
      <c r="A31" s="48">
        <v>2022</v>
      </c>
      <c r="B31" s="43">
        <v>5994788.5771000003</v>
      </c>
      <c r="C31" s="43">
        <v>475550.26461999997</v>
      </c>
      <c r="D31" s="43">
        <v>6470338.8417999996</v>
      </c>
      <c r="E31" s="43"/>
      <c r="F31" s="57">
        <v>53.917838216133013</v>
      </c>
      <c r="G31" s="57">
        <v>52.145471740648233</v>
      </c>
      <c r="H31" s="57">
        <v>96.482837430710347</v>
      </c>
    </row>
    <row r="32" spans="1:8" s="4" customFormat="1" ht="12" customHeight="1" x14ac:dyDescent="0.25">
      <c r="A32" s="48">
        <v>2023</v>
      </c>
      <c r="B32" s="43">
        <v>5973094.6366999997</v>
      </c>
      <c r="C32" s="43">
        <v>480894.14555999998</v>
      </c>
      <c r="D32" s="43">
        <v>6453988.7822000002</v>
      </c>
      <c r="E32" s="43"/>
      <c r="F32" s="57">
        <v>56.86873016089811</v>
      </c>
      <c r="G32" s="57">
        <v>48.73796228836752</v>
      </c>
      <c r="H32" s="57">
        <v>96.180406466309833</v>
      </c>
    </row>
    <row r="33" spans="1:8" s="4" customFormat="1" ht="12" customHeight="1" x14ac:dyDescent="0.25">
      <c r="A33" s="48">
        <v>2024</v>
      </c>
      <c r="B33" s="43">
        <v>5902806.8655000003</v>
      </c>
      <c r="C33" s="43">
        <v>426905.10842</v>
      </c>
      <c r="D33" s="43">
        <v>6329711.9738999996</v>
      </c>
      <c r="E33" s="43"/>
      <c r="F33" s="57">
        <v>54.223282552357126</v>
      </c>
      <c r="G33" s="57">
        <v>42.213373446612358</v>
      </c>
      <c r="H33" s="57">
        <v>96.10260211306263</v>
      </c>
    </row>
    <row r="34" spans="1:8" s="4" customFormat="1" ht="12" customHeight="1" x14ac:dyDescent="0.25">
      <c r="A34" s="48"/>
      <c r="B34" s="43"/>
      <c r="C34" s="43"/>
      <c r="D34" s="43"/>
      <c r="E34" s="43"/>
      <c r="F34" s="57"/>
      <c r="G34" s="57"/>
      <c r="H34" s="57"/>
    </row>
    <row r="35" spans="1:8" s="4" customFormat="1" ht="20.149999999999999" customHeight="1" x14ac:dyDescent="0.25">
      <c r="A35" s="60" t="s">
        <v>28</v>
      </c>
      <c r="B35" s="5"/>
      <c r="C35" s="1"/>
      <c r="D35" s="43"/>
      <c r="E35" s="1"/>
      <c r="F35" s="58"/>
      <c r="G35" s="57"/>
      <c r="H35" s="43"/>
    </row>
    <row r="36" spans="1:8" s="4" customFormat="1" ht="20.149999999999999" customHeight="1" x14ac:dyDescent="0.25">
      <c r="A36" s="48">
        <v>2007</v>
      </c>
      <c r="B36" s="43">
        <v>203824</v>
      </c>
      <c r="C36" s="43">
        <v>10831</v>
      </c>
      <c r="D36" s="43">
        <v>214655</v>
      </c>
      <c r="E36" s="43"/>
      <c r="F36" s="57">
        <v>61.5</v>
      </c>
      <c r="G36" s="57">
        <v>100</v>
      </c>
      <c r="H36" s="57">
        <v>63.4</v>
      </c>
    </row>
    <row r="37" spans="1:8" s="4" customFormat="1" ht="12" customHeight="1" x14ac:dyDescent="0.25">
      <c r="A37" s="48">
        <v>2008</v>
      </c>
      <c r="B37" s="43">
        <v>184574</v>
      </c>
      <c r="C37" s="43">
        <v>5742</v>
      </c>
      <c r="D37" s="43">
        <v>190316</v>
      </c>
      <c r="E37" s="43"/>
      <c r="F37" s="57">
        <v>65.099999999999994</v>
      </c>
      <c r="G37" s="57">
        <v>100</v>
      </c>
      <c r="H37" s="57">
        <v>66.099999999999994</v>
      </c>
    </row>
    <row r="38" spans="1:8" s="4" customFormat="1" ht="12" customHeight="1" x14ac:dyDescent="0.25">
      <c r="A38" s="48">
        <v>2009</v>
      </c>
      <c r="B38" s="43">
        <v>184831</v>
      </c>
      <c r="C38" s="18">
        <v>3334</v>
      </c>
      <c r="D38" s="43">
        <v>188165</v>
      </c>
      <c r="E38" s="18"/>
      <c r="F38" s="59">
        <v>64.599999999999994</v>
      </c>
      <c r="G38" s="57">
        <v>84.4</v>
      </c>
      <c r="H38" s="57">
        <v>65</v>
      </c>
    </row>
    <row r="39" spans="1:8" s="4" customFormat="1" ht="12" customHeight="1" x14ac:dyDescent="0.25">
      <c r="A39" s="48">
        <v>2010</v>
      </c>
      <c r="B39" s="43">
        <v>183650</v>
      </c>
      <c r="C39" s="18">
        <v>1967</v>
      </c>
      <c r="D39" s="43">
        <v>185617</v>
      </c>
      <c r="E39" s="18"/>
      <c r="F39" s="59">
        <v>52.4</v>
      </c>
      <c r="G39" s="57">
        <v>47.4</v>
      </c>
      <c r="H39" s="57">
        <v>52.3</v>
      </c>
    </row>
    <row r="40" spans="1:8" s="4" customFormat="1" ht="12" customHeight="1" x14ac:dyDescent="0.25">
      <c r="A40" s="48">
        <v>2011</v>
      </c>
      <c r="B40" s="43">
        <v>189587</v>
      </c>
      <c r="C40" s="18">
        <v>3277</v>
      </c>
      <c r="D40" s="43">
        <v>192864</v>
      </c>
      <c r="E40" s="18"/>
      <c r="F40" s="59">
        <v>54</v>
      </c>
      <c r="G40" s="57">
        <v>80.400000000000006</v>
      </c>
      <c r="H40" s="57">
        <v>54.4</v>
      </c>
    </row>
    <row r="41" spans="1:8" s="4" customFormat="1" ht="20.149999999999999" customHeight="1" x14ac:dyDescent="0.25">
      <c r="A41" s="48">
        <v>2012</v>
      </c>
      <c r="B41" s="43">
        <v>207764</v>
      </c>
      <c r="C41" s="43">
        <v>4439</v>
      </c>
      <c r="D41" s="43">
        <v>212203</v>
      </c>
      <c r="E41" s="43"/>
      <c r="F41" s="57">
        <v>46.1</v>
      </c>
      <c r="G41" s="57">
        <v>77.400000000000006</v>
      </c>
      <c r="H41" s="57">
        <v>46.8</v>
      </c>
    </row>
    <row r="42" spans="1:8" s="4" customFormat="1" ht="12" customHeight="1" x14ac:dyDescent="0.25">
      <c r="A42" s="48">
        <v>2013</v>
      </c>
      <c r="B42" s="43">
        <v>179925</v>
      </c>
      <c r="C42" s="43">
        <v>1699</v>
      </c>
      <c r="D42" s="43">
        <v>181624</v>
      </c>
      <c r="E42" s="43"/>
      <c r="F42" s="57">
        <v>31</v>
      </c>
      <c r="G42" s="57">
        <v>59.1</v>
      </c>
      <c r="H42" s="57">
        <v>31.3</v>
      </c>
    </row>
    <row r="43" spans="1:8" s="4" customFormat="1" ht="12" customHeight="1" x14ac:dyDescent="0.25">
      <c r="A43" s="48">
        <v>2014</v>
      </c>
      <c r="B43" s="43">
        <v>181136.6</v>
      </c>
      <c r="C43" s="18">
        <v>8545.7000000000007</v>
      </c>
      <c r="D43" s="43">
        <v>189682.30000000002</v>
      </c>
      <c r="E43" s="18"/>
      <c r="F43" s="59">
        <v>35.299999999999997</v>
      </c>
      <c r="G43" s="57">
        <v>55.6</v>
      </c>
      <c r="H43" s="57">
        <v>36.200000000000003</v>
      </c>
    </row>
    <row r="44" spans="1:8" s="4" customFormat="1" ht="12" customHeight="1" x14ac:dyDescent="0.25">
      <c r="A44" s="48">
        <v>2015</v>
      </c>
      <c r="B44" s="43">
        <v>177819.02100000001</v>
      </c>
      <c r="C44" s="18">
        <v>6628.5</v>
      </c>
      <c r="D44" s="43">
        <v>184447.52100000001</v>
      </c>
      <c r="E44" s="18"/>
      <c r="F44" s="59">
        <v>62.141970290118735</v>
      </c>
      <c r="G44" s="57">
        <v>59.327147921852607</v>
      </c>
      <c r="H44" s="57">
        <v>62.040813874641337</v>
      </c>
    </row>
    <row r="45" spans="1:8" s="4" customFormat="1" ht="12" customHeight="1" x14ac:dyDescent="0.25">
      <c r="A45" s="48">
        <v>2016</v>
      </c>
      <c r="B45" s="43">
        <v>174552</v>
      </c>
      <c r="C45" s="18">
        <v>2912</v>
      </c>
      <c r="D45" s="43">
        <v>177464</v>
      </c>
      <c r="E45" s="18"/>
      <c r="F45" s="59">
        <v>63.210640164535491</v>
      </c>
      <c r="G45" s="57">
        <v>99.828296703296701</v>
      </c>
      <c r="H45" s="57">
        <v>63.811497892530305</v>
      </c>
    </row>
    <row r="46" spans="1:8" s="4" customFormat="1" ht="20.149999999999999" customHeight="1" x14ac:dyDescent="0.25">
      <c r="A46" s="48">
        <v>2017</v>
      </c>
      <c r="B46" s="43">
        <v>172126.42600000001</v>
      </c>
      <c r="C46" s="43">
        <v>3302.0039999999999</v>
      </c>
      <c r="D46" s="43">
        <v>175428.43</v>
      </c>
      <c r="E46" s="43"/>
      <c r="F46" s="57">
        <v>52.13615078488877</v>
      </c>
      <c r="G46" s="57">
        <v>99.999999999999986</v>
      </c>
      <c r="H46" s="57">
        <v>53.037068735096128</v>
      </c>
    </row>
    <row r="47" spans="1:8" s="4" customFormat="1" ht="12" customHeight="1" x14ac:dyDescent="0.25">
      <c r="A47" s="48">
        <v>2018</v>
      </c>
      <c r="B47" s="43">
        <v>170243.59</v>
      </c>
      <c r="C47" s="43">
        <v>3715</v>
      </c>
      <c r="D47" s="43">
        <v>173958.59</v>
      </c>
      <c r="E47" s="43"/>
      <c r="F47" s="57">
        <v>64.045289458475352</v>
      </c>
      <c r="G47" s="57">
        <v>100</v>
      </c>
      <c r="H47" s="57">
        <v>64.81312592841779</v>
      </c>
    </row>
    <row r="48" spans="1:8" s="4" customFormat="1" ht="12" customHeight="1" x14ac:dyDescent="0.25">
      <c r="A48" s="48">
        <v>2019</v>
      </c>
      <c r="B48" s="43">
        <v>199439.86934999999</v>
      </c>
      <c r="C48" s="18">
        <v>996.24099999999999</v>
      </c>
      <c r="D48" s="43">
        <v>200436.11035</v>
      </c>
      <c r="E48" s="18"/>
      <c r="F48" s="59">
        <v>61.394508780548399</v>
      </c>
      <c r="G48" s="57">
        <v>90.018379086987991</v>
      </c>
      <c r="H48" s="57">
        <v>61.536779916862919</v>
      </c>
    </row>
    <row r="49" spans="1:8" s="4" customFormat="1" ht="12" customHeight="1" x14ac:dyDescent="0.25">
      <c r="A49" s="48">
        <v>2020</v>
      </c>
      <c r="B49" s="43">
        <v>184033.647</v>
      </c>
      <c r="C49" s="18">
        <v>3632.2809999999999</v>
      </c>
      <c r="D49" s="43">
        <v>187665.92800000001</v>
      </c>
      <c r="E49" s="18"/>
      <c r="F49" s="59">
        <v>59.436826696153013</v>
      </c>
      <c r="G49" s="57">
        <v>67.340026831624542</v>
      </c>
      <c r="H49" s="57">
        <v>59.589793428032387</v>
      </c>
    </row>
    <row r="50" spans="1:8" s="4" customFormat="1" ht="12" customHeight="1" x14ac:dyDescent="0.25">
      <c r="A50" s="48">
        <v>2021</v>
      </c>
      <c r="B50" s="43">
        <v>165916</v>
      </c>
      <c r="C50" s="18">
        <v>3397.835</v>
      </c>
      <c r="D50" s="43">
        <v>169313.83499999999</v>
      </c>
      <c r="E50" s="18"/>
      <c r="F50" s="59">
        <v>61.236554497456552</v>
      </c>
      <c r="G50" s="57">
        <v>35.517763517063074</v>
      </c>
      <c r="H50" s="57">
        <v>60.720422970751336</v>
      </c>
    </row>
    <row r="51" spans="1:8" s="4" customFormat="1" ht="20.149999999999999" customHeight="1" x14ac:dyDescent="0.25">
      <c r="A51" s="48">
        <v>2022</v>
      </c>
      <c r="B51" s="43">
        <v>130943</v>
      </c>
      <c r="C51" s="43">
        <v>1216</v>
      </c>
      <c r="D51" s="43">
        <v>132159</v>
      </c>
      <c r="E51" s="43"/>
      <c r="F51" s="57">
        <v>59.560266680922233</v>
      </c>
      <c r="G51" s="57">
        <v>99.671052631578945</v>
      </c>
      <c r="H51" s="57">
        <v>59.929327552417924</v>
      </c>
    </row>
    <row r="52" spans="1:8" s="4" customFormat="1" ht="12" customHeight="1" x14ac:dyDescent="0.25">
      <c r="A52" s="48">
        <v>2023</v>
      </c>
      <c r="B52" s="43">
        <v>148579</v>
      </c>
      <c r="C52" s="43">
        <v>2606</v>
      </c>
      <c r="D52" s="43">
        <v>151185</v>
      </c>
      <c r="E52" s="43"/>
      <c r="F52" s="57">
        <v>67.104368719671015</v>
      </c>
      <c r="G52" s="57">
        <v>100</v>
      </c>
      <c r="H52" s="57">
        <v>67.671395971822605</v>
      </c>
    </row>
    <row r="53" spans="1:8" s="4" customFormat="1" ht="12" customHeight="1" x14ac:dyDescent="0.25">
      <c r="A53" s="48">
        <v>2024</v>
      </c>
      <c r="B53" s="43">
        <v>163301</v>
      </c>
      <c r="C53" s="43">
        <v>1810</v>
      </c>
      <c r="D53" s="43">
        <v>165111</v>
      </c>
      <c r="E53" s="43"/>
      <c r="F53" s="57">
        <v>66.670749107476382</v>
      </c>
      <c r="G53" s="57">
        <v>100</v>
      </c>
      <c r="H53" s="57">
        <v>67.036115098327798</v>
      </c>
    </row>
    <row r="54" spans="1:8" s="4" customFormat="1" ht="12" customHeight="1" x14ac:dyDescent="0.25">
      <c r="A54" s="48"/>
      <c r="B54" s="43"/>
      <c r="C54" s="18"/>
      <c r="D54" s="43"/>
      <c r="E54" s="18"/>
      <c r="F54" s="59"/>
      <c r="G54" s="57"/>
      <c r="H54" s="57"/>
    </row>
    <row r="55" spans="1:8" s="4" customFormat="1" ht="20.149999999999999" customHeight="1" x14ac:dyDescent="0.25">
      <c r="A55" s="60" t="s">
        <v>29</v>
      </c>
      <c r="B55" s="5"/>
      <c r="C55" s="43"/>
      <c r="D55" s="43"/>
      <c r="E55" s="43"/>
      <c r="F55" s="57"/>
      <c r="G55" s="57"/>
      <c r="H55" s="43"/>
    </row>
    <row r="56" spans="1:8" s="4" customFormat="1" ht="20.149999999999999" customHeight="1" x14ac:dyDescent="0.25">
      <c r="A56" s="48">
        <v>2010</v>
      </c>
      <c r="B56" s="43">
        <v>60619</v>
      </c>
      <c r="C56" s="18">
        <v>121001</v>
      </c>
      <c r="D56" s="43">
        <v>181620</v>
      </c>
      <c r="E56" s="18"/>
      <c r="F56" s="59">
        <v>46.4</v>
      </c>
      <c r="G56" s="57">
        <v>100</v>
      </c>
      <c r="H56" s="57">
        <v>82.1</v>
      </c>
    </row>
    <row r="57" spans="1:8" s="4" customFormat="1" ht="12" customHeight="1" x14ac:dyDescent="0.25">
      <c r="A57" s="48">
        <v>2011</v>
      </c>
      <c r="B57" s="43">
        <v>60272</v>
      </c>
      <c r="C57" s="18">
        <v>306</v>
      </c>
      <c r="D57" s="43">
        <v>60578</v>
      </c>
      <c r="E57" s="18"/>
      <c r="F57" s="59">
        <v>45.3</v>
      </c>
      <c r="G57" s="57">
        <v>99</v>
      </c>
      <c r="H57" s="57">
        <v>45.6</v>
      </c>
    </row>
    <row r="58" spans="1:8" s="4" customFormat="1" ht="12" customHeight="1" x14ac:dyDescent="0.25">
      <c r="A58" s="48">
        <v>2012</v>
      </c>
      <c r="B58" s="43">
        <v>61855</v>
      </c>
      <c r="C58" s="18">
        <v>122</v>
      </c>
      <c r="D58" s="43">
        <v>61977</v>
      </c>
      <c r="E58" s="18"/>
      <c r="F58" s="59">
        <v>42.1</v>
      </c>
      <c r="G58" s="57">
        <v>100</v>
      </c>
      <c r="H58" s="57">
        <v>42.2</v>
      </c>
    </row>
    <row r="59" spans="1:8" s="4" customFormat="1" ht="12" customHeight="1" x14ac:dyDescent="0.25">
      <c r="A59" s="48">
        <v>2013</v>
      </c>
      <c r="B59" s="43">
        <v>71965</v>
      </c>
      <c r="C59" s="18">
        <v>220</v>
      </c>
      <c r="D59" s="43">
        <v>72185</v>
      </c>
      <c r="E59" s="18"/>
      <c r="F59" s="59">
        <v>43.6</v>
      </c>
      <c r="G59" s="57">
        <v>100</v>
      </c>
      <c r="H59" s="57">
        <v>43.7</v>
      </c>
    </row>
    <row r="60" spans="1:8" s="4" customFormat="1" ht="12" customHeight="1" x14ac:dyDescent="0.25">
      <c r="A60" s="48">
        <v>2014</v>
      </c>
      <c r="B60" s="43">
        <v>80405.911000000007</v>
      </c>
      <c r="C60" s="18">
        <v>412</v>
      </c>
      <c r="D60" s="43">
        <v>80817.911000000007</v>
      </c>
      <c r="E60" s="18"/>
      <c r="F60" s="59">
        <v>34.299999999999997</v>
      </c>
      <c r="G60" s="57">
        <v>100</v>
      </c>
      <c r="H60" s="57">
        <v>34.6</v>
      </c>
    </row>
    <row r="61" spans="1:8" s="4" customFormat="1" ht="20.149999999999999" customHeight="1" x14ac:dyDescent="0.25">
      <c r="A61" s="48">
        <v>2015</v>
      </c>
      <c r="B61" s="43">
        <v>285314.61499999999</v>
      </c>
      <c r="C61" s="18">
        <v>8321.2000000000007</v>
      </c>
      <c r="D61" s="43">
        <v>293635.815</v>
      </c>
      <c r="E61" s="18"/>
      <c r="F61" s="59">
        <v>52.36986370291617</v>
      </c>
      <c r="G61" s="57">
        <v>81.767052828918892</v>
      </c>
      <c r="H61" s="57">
        <v>53.202936092792356</v>
      </c>
    </row>
    <row r="62" spans="1:8" s="4" customFormat="1" ht="12" customHeight="1" x14ac:dyDescent="0.25">
      <c r="A62" s="48">
        <v>2016</v>
      </c>
      <c r="B62" s="43">
        <v>341237.5</v>
      </c>
      <c r="C62" s="18">
        <v>9670.5300000000007</v>
      </c>
      <c r="D62" s="43">
        <v>350908.03</v>
      </c>
      <c r="E62" s="18"/>
      <c r="F62" s="59">
        <v>59.382478687131396</v>
      </c>
      <c r="G62" s="57">
        <v>77.063304699949228</v>
      </c>
      <c r="H62" s="57">
        <v>59.869737295552902</v>
      </c>
    </row>
    <row r="63" spans="1:8" s="4" customFormat="1" ht="12" customHeight="1" x14ac:dyDescent="0.25">
      <c r="A63" s="48">
        <v>2017</v>
      </c>
      <c r="B63" s="43">
        <v>384293</v>
      </c>
      <c r="C63" s="18">
        <v>10900.9</v>
      </c>
      <c r="D63" s="43">
        <v>395193.9</v>
      </c>
      <c r="E63" s="18"/>
      <c r="F63" s="59">
        <v>58.105560080459441</v>
      </c>
      <c r="G63" s="57">
        <v>75.400196314065809</v>
      </c>
      <c r="H63" s="57">
        <v>58.58260970121249</v>
      </c>
    </row>
    <row r="64" spans="1:8" s="4" customFormat="1" ht="12" customHeight="1" x14ac:dyDescent="0.25">
      <c r="A64" s="48">
        <v>2018</v>
      </c>
      <c r="B64" s="43">
        <v>390624.77100000001</v>
      </c>
      <c r="C64" s="18">
        <v>51639.114000000001</v>
      </c>
      <c r="D64" s="43">
        <v>442263.88500000001</v>
      </c>
      <c r="E64" s="18"/>
      <c r="F64" s="59">
        <v>60.600049350172924</v>
      </c>
      <c r="G64" s="57">
        <v>31.556221123391076</v>
      </c>
      <c r="H64" s="57">
        <v>57.208866828454688</v>
      </c>
    </row>
    <row r="65" spans="1:8" s="4" customFormat="1" ht="12" customHeight="1" x14ac:dyDescent="0.25">
      <c r="A65" s="48">
        <v>2019</v>
      </c>
      <c r="B65" s="43">
        <v>392545.00345000002</v>
      </c>
      <c r="C65" s="18">
        <v>15548.686</v>
      </c>
      <c r="D65" s="43">
        <v>408093.68945000001</v>
      </c>
      <c r="E65" s="18"/>
      <c r="F65" s="59">
        <v>59.039879609503153</v>
      </c>
      <c r="G65" s="57">
        <v>71.596217198032051</v>
      </c>
      <c r="H65" s="57">
        <v>59.518285807690532</v>
      </c>
    </row>
    <row r="66" spans="1:8" s="4" customFormat="1" ht="20.149999999999999" customHeight="1" x14ac:dyDescent="0.25">
      <c r="A66" s="48">
        <v>2020</v>
      </c>
      <c r="B66" s="43">
        <v>418380.05505000002</v>
      </c>
      <c r="C66" s="18">
        <v>12770.2989</v>
      </c>
      <c r="D66" s="43">
        <v>431150.35395000002</v>
      </c>
      <c r="E66" s="18"/>
      <c r="F66" s="59">
        <v>54.719725650554757</v>
      </c>
      <c r="G66" s="57">
        <v>72.273554223542888</v>
      </c>
      <c r="H66" s="57">
        <v>55.239654802097135</v>
      </c>
    </row>
    <row r="67" spans="1:8" s="4" customFormat="1" ht="12" customHeight="1" x14ac:dyDescent="0.25">
      <c r="A67" s="48">
        <v>2021</v>
      </c>
      <c r="B67" s="43">
        <v>342039.21227999998</v>
      </c>
      <c r="C67" s="43">
        <v>8278.0321000000004</v>
      </c>
      <c r="D67" s="43">
        <v>350317.24437999999</v>
      </c>
      <c r="E67" s="43"/>
      <c r="F67" s="57">
        <v>61.436099770332454</v>
      </c>
      <c r="G67" s="57">
        <v>70.58033116348993</v>
      </c>
      <c r="H67" s="57">
        <v>61.65217888780883</v>
      </c>
    </row>
    <row r="68" spans="1:8" s="4" customFormat="1" ht="12" customHeight="1" x14ac:dyDescent="0.25">
      <c r="A68" s="48">
        <v>2022</v>
      </c>
      <c r="B68" s="43">
        <v>400972.54100000003</v>
      </c>
      <c r="C68" s="43">
        <v>10100.283359999999</v>
      </c>
      <c r="D68" s="43">
        <v>411072.82436000003</v>
      </c>
      <c r="E68" s="43"/>
      <c r="F68" s="57">
        <v>56.96094037521636</v>
      </c>
      <c r="G68" s="57">
        <v>68.327452864649146</v>
      </c>
      <c r="H68" s="57">
        <v>57.240221782682283</v>
      </c>
    </row>
    <row r="69" spans="1:8" s="4" customFormat="1" ht="12" customHeight="1" x14ac:dyDescent="0.25">
      <c r="A69" s="48">
        <v>2023</v>
      </c>
      <c r="B69" s="43">
        <v>475598.3639</v>
      </c>
      <c r="C69" s="43">
        <v>25330.899600000001</v>
      </c>
      <c r="D69" s="43">
        <v>500929.2635</v>
      </c>
      <c r="E69" s="43"/>
      <c r="F69" s="57">
        <v>65.193246811755898</v>
      </c>
      <c r="G69" s="57">
        <v>80.142454159030336</v>
      </c>
      <c r="H69" s="57">
        <v>65.949195601346602</v>
      </c>
    </row>
    <row r="70" spans="1:8" s="4" customFormat="1" ht="12" customHeight="1" x14ac:dyDescent="0.25">
      <c r="A70" s="48">
        <v>2024</v>
      </c>
      <c r="B70" s="43">
        <v>490237.10485</v>
      </c>
      <c r="C70" s="43">
        <v>16045.8</v>
      </c>
      <c r="D70" s="43">
        <v>506282.90484999999</v>
      </c>
      <c r="E70" s="43"/>
      <c r="F70" s="57">
        <v>64.378746357146525</v>
      </c>
      <c r="G70" s="57">
        <v>99.756945742811212</v>
      </c>
      <c r="H70" s="57">
        <v>65.499999921634725</v>
      </c>
    </row>
    <row r="71" spans="1:8" s="4" customFormat="1" ht="12" customHeight="1" x14ac:dyDescent="0.25">
      <c r="A71" s="48"/>
      <c r="B71" s="43"/>
      <c r="C71" s="43"/>
      <c r="D71" s="43"/>
      <c r="E71" s="43"/>
      <c r="F71" s="57"/>
      <c r="G71" s="57"/>
      <c r="H71" s="43"/>
    </row>
    <row r="72" spans="1:8" s="4" customFormat="1" ht="20.149999999999999" customHeight="1" x14ac:dyDescent="0.25">
      <c r="A72" s="60" t="s">
        <v>30</v>
      </c>
      <c r="B72" s="5"/>
      <c r="C72" s="43"/>
      <c r="D72" s="43"/>
      <c r="E72" s="43"/>
      <c r="F72" s="57"/>
      <c r="G72" s="57"/>
      <c r="H72" s="43"/>
    </row>
    <row r="73" spans="1:8" s="4" customFormat="1" ht="20.149999999999999" customHeight="1" x14ac:dyDescent="0.25">
      <c r="A73" s="48">
        <v>2010</v>
      </c>
      <c r="B73" s="43">
        <v>5283641</v>
      </c>
      <c r="C73" s="18">
        <v>630744</v>
      </c>
      <c r="D73" s="43">
        <v>5914385</v>
      </c>
      <c r="E73" s="18"/>
      <c r="F73" s="59">
        <v>60.9</v>
      </c>
      <c r="G73" s="57">
        <v>67.900000000000006</v>
      </c>
      <c r="H73" s="57">
        <v>61.7</v>
      </c>
    </row>
    <row r="74" spans="1:8" s="4" customFormat="1" ht="12" customHeight="1" x14ac:dyDescent="0.25">
      <c r="A74" s="48">
        <v>2011</v>
      </c>
      <c r="B74" s="43">
        <v>4695224</v>
      </c>
      <c r="C74" s="18">
        <v>306485</v>
      </c>
      <c r="D74" s="43">
        <v>5001709</v>
      </c>
      <c r="E74" s="18"/>
      <c r="F74" s="59">
        <v>61.9</v>
      </c>
      <c r="G74" s="57">
        <v>41.2</v>
      </c>
      <c r="H74" s="57">
        <v>60.6</v>
      </c>
    </row>
    <row r="75" spans="1:8" s="4" customFormat="1" ht="12" customHeight="1" x14ac:dyDescent="0.25">
      <c r="A75" s="48">
        <v>2012</v>
      </c>
      <c r="B75" s="43">
        <v>5101247.1940298509</v>
      </c>
      <c r="C75" s="18">
        <v>347843</v>
      </c>
      <c r="D75" s="43">
        <v>5449090.1940298509</v>
      </c>
      <c r="E75" s="18"/>
      <c r="F75" s="59">
        <v>55.4</v>
      </c>
      <c r="G75" s="57">
        <v>42.1</v>
      </c>
      <c r="H75" s="57">
        <v>54.6</v>
      </c>
    </row>
    <row r="76" spans="1:8" s="4" customFormat="1" ht="12" customHeight="1" x14ac:dyDescent="0.25">
      <c r="A76" s="48">
        <v>2013</v>
      </c>
      <c r="B76" s="43">
        <v>5102505.8711325303</v>
      </c>
      <c r="C76" s="18">
        <v>409784</v>
      </c>
      <c r="D76" s="43">
        <v>5512289.8711325303</v>
      </c>
      <c r="E76" s="18"/>
      <c r="F76" s="59">
        <v>52.7</v>
      </c>
      <c r="G76" s="57">
        <v>31.8</v>
      </c>
      <c r="H76" s="57">
        <v>51.2</v>
      </c>
    </row>
    <row r="77" spans="1:8" s="4" customFormat="1" ht="12" customHeight="1" x14ac:dyDescent="0.25">
      <c r="A77" s="48">
        <v>2014</v>
      </c>
      <c r="B77" s="43">
        <v>5178945.4309999999</v>
      </c>
      <c r="C77" s="18">
        <v>359452.90281</v>
      </c>
      <c r="D77" s="43">
        <v>5538398.3338000001</v>
      </c>
      <c r="E77" s="18"/>
      <c r="F77" s="59">
        <v>53.300695048393138</v>
      </c>
      <c r="G77" s="57">
        <v>36.836971345865088</v>
      </c>
      <c r="H77" s="57">
        <v>52.232167124121922</v>
      </c>
    </row>
    <row r="78" spans="1:8" s="4" customFormat="1" ht="20.149999999999999" customHeight="1" x14ac:dyDescent="0.25">
      <c r="A78" s="48">
        <v>2015</v>
      </c>
      <c r="B78" s="43">
        <v>5618000</v>
      </c>
      <c r="C78" s="18">
        <v>318464.07500000001</v>
      </c>
      <c r="D78" s="43">
        <v>5936464.0750000002</v>
      </c>
      <c r="E78" s="18"/>
      <c r="F78" s="59">
        <v>54.909311749732993</v>
      </c>
      <c r="G78" s="57">
        <v>38.07668468727595</v>
      </c>
      <c r="H78" s="57">
        <v>54.006318496587539</v>
      </c>
    </row>
    <row r="79" spans="1:8" s="4" customFormat="1" ht="12" customHeight="1" x14ac:dyDescent="0.25">
      <c r="A79" s="48">
        <v>2016</v>
      </c>
      <c r="B79" s="43">
        <v>5615895.1540000001</v>
      </c>
      <c r="C79" s="43">
        <v>358411.90256999998</v>
      </c>
      <c r="D79" s="43">
        <v>5974307.0565999998</v>
      </c>
      <c r="E79" s="43"/>
      <c r="F79" s="57">
        <v>54.275719370027254</v>
      </c>
      <c r="G79" s="57">
        <v>34.997512222826288</v>
      </c>
      <c r="H79" s="57">
        <v>53.119177056762339</v>
      </c>
    </row>
    <row r="80" spans="1:8" s="4" customFormat="1" ht="12" customHeight="1" x14ac:dyDescent="0.25">
      <c r="A80" s="48">
        <v>2017</v>
      </c>
      <c r="B80" s="43">
        <v>5764414.4331</v>
      </c>
      <c r="C80" s="43">
        <v>424171.65954000002</v>
      </c>
      <c r="D80" s="43">
        <v>6188586.0926999999</v>
      </c>
      <c r="E80" s="43"/>
      <c r="F80" s="57">
        <v>53.714459302587848</v>
      </c>
      <c r="G80" s="57">
        <v>40.504996938344007</v>
      </c>
      <c r="H80" s="57">
        <v>52.809070011404742</v>
      </c>
    </row>
    <row r="81" spans="1:8" s="4" customFormat="1" ht="12" customHeight="1" x14ac:dyDescent="0.25">
      <c r="A81" s="48">
        <v>2018</v>
      </c>
      <c r="B81" s="43">
        <v>5763555.8804000001</v>
      </c>
      <c r="C81" s="43">
        <v>536490.81629999995</v>
      </c>
      <c r="D81" s="43">
        <v>6300046.6967000002</v>
      </c>
      <c r="E81" s="43"/>
      <c r="F81" s="57">
        <v>57.021088867657788</v>
      </c>
      <c r="G81" s="57">
        <v>45.573957100745254</v>
      </c>
      <c r="H81" s="57">
        <v>56.046289574639616</v>
      </c>
    </row>
    <row r="82" spans="1:8" s="4" customFormat="1" ht="12" customHeight="1" x14ac:dyDescent="0.25">
      <c r="A82" s="48">
        <v>2019</v>
      </c>
      <c r="B82" s="43">
        <v>5858025.3119000001</v>
      </c>
      <c r="C82" s="43">
        <v>521219.99400000001</v>
      </c>
      <c r="D82" s="43">
        <v>6379245.3059</v>
      </c>
      <c r="E82" s="43"/>
      <c r="F82" s="57">
        <v>55.044293012010876</v>
      </c>
      <c r="G82" s="57">
        <v>49.549200963691348</v>
      </c>
      <c r="H82" s="57">
        <v>54.595313280536118</v>
      </c>
    </row>
    <row r="83" spans="1:8" s="4" customFormat="1" ht="20.149999999999999" customHeight="1" x14ac:dyDescent="0.25">
      <c r="A83" s="48">
        <v>2020</v>
      </c>
      <c r="B83" s="43">
        <v>5943180.0088999998</v>
      </c>
      <c r="C83" s="18">
        <v>490816.81001000002</v>
      </c>
      <c r="D83" s="43">
        <v>6433996.8189000003</v>
      </c>
      <c r="E83" s="18"/>
      <c r="F83" s="59">
        <v>54.430720462692733</v>
      </c>
      <c r="G83" s="57">
        <v>56.014297498164034</v>
      </c>
      <c r="H83" s="57">
        <v>54.551292605101345</v>
      </c>
    </row>
    <row r="84" spans="1:8" s="4" customFormat="1" ht="12" customHeight="1" x14ac:dyDescent="0.25">
      <c r="A84" s="48">
        <v>2021</v>
      </c>
      <c r="B84" s="43">
        <v>5920073.5938999997</v>
      </c>
      <c r="C84" s="43">
        <v>504398.68203000003</v>
      </c>
      <c r="D84" s="43">
        <v>6424472.2758999998</v>
      </c>
      <c r="E84" s="43"/>
      <c r="F84" s="57">
        <v>52.999995809731139</v>
      </c>
      <c r="G84" s="57">
        <v>61.613064498752209</v>
      </c>
      <c r="H84" s="57">
        <v>53.676225748937711</v>
      </c>
    </row>
    <row r="85" spans="1:8" s="4" customFormat="1" ht="12" customHeight="1" x14ac:dyDescent="0.25">
      <c r="A85" s="48">
        <v>2022</v>
      </c>
      <c r="B85" s="43">
        <v>6526704.1180999996</v>
      </c>
      <c r="C85" s="43">
        <v>486866.54797999997</v>
      </c>
      <c r="D85" s="43">
        <v>7013570.6661</v>
      </c>
      <c r="E85" s="43"/>
      <c r="F85" s="57">
        <v>54.217995367471055</v>
      </c>
      <c r="G85" s="57">
        <v>52.599874906690033</v>
      </c>
      <c r="H85" s="57">
        <v>54.10566902735895</v>
      </c>
    </row>
    <row r="86" spans="1:8" s="4" customFormat="1" ht="12" customHeight="1" x14ac:dyDescent="0.25">
      <c r="A86" s="48">
        <v>2023</v>
      </c>
      <c r="B86" s="43">
        <v>6597272.0005999999</v>
      </c>
      <c r="C86" s="43">
        <v>508831.04515999998</v>
      </c>
      <c r="D86" s="43">
        <v>7106103.0456999997</v>
      </c>
      <c r="E86" s="43"/>
      <c r="F86" s="57">
        <v>57.699365527960715</v>
      </c>
      <c r="G86" s="57">
        <v>50.563898244278271</v>
      </c>
      <c r="H86" s="57">
        <v>57.18843186307442</v>
      </c>
    </row>
    <row r="87" spans="1:8" s="4" customFormat="1" ht="12" customHeight="1" x14ac:dyDescent="0.25">
      <c r="A87" s="48">
        <v>2024</v>
      </c>
      <c r="B87" s="43">
        <v>6556344.9703000002</v>
      </c>
      <c r="C87" s="43">
        <v>444760.90841999999</v>
      </c>
      <c r="D87" s="43">
        <v>7001105.8787000002</v>
      </c>
      <c r="E87" s="43"/>
      <c r="F87" s="57">
        <v>55.292669374810551</v>
      </c>
      <c r="G87" s="57">
        <v>44.524562283022597</v>
      </c>
      <c r="H87" s="57">
        <v>54.608601289856679</v>
      </c>
    </row>
    <row r="88" spans="1:8" s="4" customFormat="1" ht="12" customHeight="1" x14ac:dyDescent="0.25">
      <c r="A88" s="48"/>
      <c r="B88" s="43"/>
      <c r="C88" s="43"/>
      <c r="D88" s="43"/>
      <c r="E88" s="43"/>
      <c r="F88" s="43"/>
      <c r="G88" s="43"/>
      <c r="H88" s="43"/>
    </row>
    <row r="89" spans="1:8" s="4" customFormat="1" ht="12" customHeight="1" x14ac:dyDescent="0.25">
      <c r="A89" s="48" t="s">
        <v>42</v>
      </c>
      <c r="B89" s="43"/>
      <c r="C89" s="43"/>
      <c r="D89" s="43"/>
      <c r="E89" s="43"/>
      <c r="F89" s="43"/>
      <c r="G89" s="43"/>
      <c r="H89" s="43"/>
    </row>
    <row r="90" spans="1:8" s="4" customFormat="1" ht="12" customHeight="1" x14ac:dyDescent="0.25">
      <c r="A90" s="48" t="s">
        <v>43</v>
      </c>
      <c r="B90" s="43"/>
      <c r="C90" s="43"/>
      <c r="D90" s="43"/>
      <c r="E90" s="43"/>
      <c r="F90" s="43"/>
      <c r="G90" s="43"/>
      <c r="H90" s="43"/>
    </row>
    <row r="91" spans="1:8" s="4" customFormat="1" ht="12" customHeight="1" x14ac:dyDescent="0.25">
      <c r="A91" s="48" t="s">
        <v>44</v>
      </c>
      <c r="B91" s="43"/>
      <c r="C91" s="43"/>
      <c r="D91" s="43"/>
      <c r="E91" s="43"/>
      <c r="F91" s="43"/>
      <c r="G91" s="43"/>
      <c r="H91" s="43"/>
    </row>
    <row r="92" spans="1:8" s="4" customFormat="1" ht="12" customHeight="1" x14ac:dyDescent="0.25">
      <c r="A92" s="48" t="s">
        <v>45</v>
      </c>
      <c r="B92" s="43"/>
      <c r="C92" s="43"/>
      <c r="D92" s="43"/>
      <c r="E92" s="43"/>
      <c r="F92" s="43"/>
      <c r="G92" s="43"/>
      <c r="H92" s="43"/>
    </row>
    <row r="93" spans="1:8" s="7" customFormat="1" ht="12" customHeight="1" x14ac:dyDescent="0.25">
      <c r="A93" s="48" t="s">
        <v>46</v>
      </c>
      <c r="B93" s="5"/>
      <c r="C93" s="9"/>
      <c r="D93" s="9"/>
      <c r="E93" s="9"/>
      <c r="F93" s="9"/>
      <c r="G93" s="8"/>
      <c r="H93" s="8"/>
    </row>
    <row r="94" spans="1:8" s="7" customFormat="1" ht="15.9" customHeight="1" x14ac:dyDescent="0.25">
      <c r="A94" s="49" t="s">
        <v>31</v>
      </c>
      <c r="B94" s="2"/>
      <c r="C94" s="9"/>
      <c r="D94" s="9"/>
      <c r="E94" s="9"/>
      <c r="F94" s="9"/>
      <c r="G94" s="8"/>
      <c r="H94" s="61" t="s">
        <v>47</v>
      </c>
    </row>
    <row r="95" spans="1:8" s="11" customFormat="1" ht="3.9" customHeight="1" x14ac:dyDescent="0.25">
      <c r="A95" s="50"/>
      <c r="B95" s="23"/>
      <c r="C95" s="23"/>
      <c r="D95" s="23"/>
      <c r="E95" s="23"/>
      <c r="F95" s="23"/>
      <c r="G95" s="24"/>
      <c r="H95" s="24"/>
    </row>
    <row r="96" spans="1:8" ht="3.9" customHeight="1" x14ac:dyDescent="0.25"/>
  </sheetData>
  <pageMargins left="0.59055118110236227" right="0.59055118110236227" top="0.98425196850393704" bottom="0.51181102362204722" header="0.51181102362204722" footer="0.31496062992125984"/>
  <pageSetup paperSize="9" scale="99" orientation="portrait" r:id="rId1"/>
  <headerFooter alignWithMargins="0">
    <oddFooter>&amp;C&amp;P</oddFooter>
  </headerFooter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CB37-590E-40C4-98B0-368A458B4BA6}">
  <dimension ref="A1:L50"/>
  <sheetViews>
    <sheetView showGridLines="0" workbookViewId="0">
      <selection activeCell="H21" sqref="H21"/>
    </sheetView>
  </sheetViews>
  <sheetFormatPr baseColWidth="10" defaultColWidth="16" defaultRowHeight="9.9" customHeight="1" x14ac:dyDescent="0.25"/>
  <cols>
    <col min="1" max="1" width="7.7109375" style="3" customWidth="1"/>
    <col min="2" max="2" width="15.140625" style="3" customWidth="1"/>
    <col min="3" max="3" width="17" style="3" customWidth="1"/>
    <col min="4" max="4" width="7" style="3" customWidth="1"/>
    <col min="5" max="5" width="12" style="3" customWidth="1"/>
    <col min="6" max="7" width="13" style="3" customWidth="1"/>
    <col min="8" max="8" width="12" style="3" customWidth="1"/>
    <col min="9" max="9" width="6" style="3" customWidth="1"/>
    <col min="10" max="10" width="16" style="3" customWidth="1"/>
    <col min="11" max="11" width="6" style="3" customWidth="1"/>
    <col min="12" max="12" width="12" style="3" customWidth="1"/>
    <col min="13" max="16384" width="16" style="3"/>
  </cols>
  <sheetData>
    <row r="1" spans="1:12" customFormat="1" ht="34.5" customHeight="1" x14ac:dyDescent="0.3">
      <c r="A1" s="41" t="s">
        <v>13</v>
      </c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customFormat="1" ht="5.1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3" customFormat="1" ht="39.9" customHeight="1" x14ac:dyDescent="0.3">
      <c r="A3" s="35" t="s">
        <v>26</v>
      </c>
      <c r="F3" s="12"/>
      <c r="G3" s="12"/>
      <c r="H3" s="12"/>
      <c r="I3" s="12"/>
      <c r="J3" s="10"/>
      <c r="K3" s="10"/>
      <c r="L3" s="10"/>
    </row>
    <row r="4" spans="1:12" s="13" customFormat="1" ht="15" customHeight="1" x14ac:dyDescent="0.3">
      <c r="A4" s="35" t="s">
        <v>19</v>
      </c>
      <c r="F4" s="12"/>
      <c r="G4" s="12"/>
      <c r="H4" s="12"/>
      <c r="I4" s="12"/>
      <c r="J4" s="10"/>
      <c r="K4" s="10"/>
      <c r="L4" s="42" t="s">
        <v>25</v>
      </c>
    </row>
    <row r="5" spans="1:12" s="16" customFormat="1" ht="15.9" customHeight="1" x14ac:dyDescent="0.25">
      <c r="A5" s="14" t="s">
        <v>22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25" t="s">
        <v>1</v>
      </c>
    </row>
    <row r="6" spans="1:12" s="13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3" customFormat="1" ht="3.9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3" customFormat="1" ht="12.75" customHeight="1" x14ac:dyDescent="0.25">
      <c r="A8" s="44"/>
      <c r="B8" s="10"/>
      <c r="C8" s="29"/>
      <c r="D8" s="10"/>
      <c r="F8" s="17"/>
      <c r="G8" s="17"/>
      <c r="H8" s="17" t="s">
        <v>2</v>
      </c>
      <c r="I8" s="17"/>
      <c r="J8" s="17"/>
      <c r="K8" s="17"/>
      <c r="L8" s="17"/>
    </row>
    <row r="9" spans="1:12" s="13" customFormat="1" ht="3.9" customHeight="1" x14ac:dyDescent="0.25">
      <c r="A9" s="44"/>
      <c r="B9" s="10"/>
      <c r="C9" s="28"/>
      <c r="D9" s="10"/>
      <c r="E9" s="33"/>
      <c r="F9" s="20"/>
      <c r="G9" s="21"/>
      <c r="H9" s="20"/>
      <c r="I9" s="17"/>
      <c r="J9" s="17"/>
      <c r="K9" s="17"/>
      <c r="L9" s="17"/>
    </row>
    <row r="10" spans="1:12" s="13" customFormat="1" ht="3.9" customHeight="1" x14ac:dyDescent="0.25">
      <c r="A10" s="44"/>
      <c r="B10" s="10"/>
      <c r="C10" s="28"/>
      <c r="D10" s="36"/>
      <c r="E10" s="28"/>
      <c r="F10" s="17"/>
      <c r="G10" s="17"/>
      <c r="H10" s="17"/>
      <c r="I10" s="17"/>
      <c r="J10" s="17"/>
      <c r="K10" s="17"/>
      <c r="L10" s="27"/>
    </row>
    <row r="11" spans="1:12" s="13" customFormat="1" ht="12.75" customHeight="1" x14ac:dyDescent="0.25">
      <c r="A11" s="44"/>
      <c r="B11" s="10"/>
      <c r="C11" s="30"/>
      <c r="D11" s="26"/>
      <c r="E11" s="31"/>
      <c r="F11" s="27" t="s">
        <v>17</v>
      </c>
      <c r="G11" s="27"/>
      <c r="H11" s="17"/>
      <c r="I11" s="17"/>
      <c r="J11" s="27"/>
      <c r="K11" s="17"/>
      <c r="L11" s="27"/>
    </row>
    <row r="12" spans="1:12" s="13" customFormat="1" ht="12.75" customHeight="1" x14ac:dyDescent="0.25">
      <c r="A12" s="44"/>
      <c r="B12" s="10"/>
      <c r="C12" s="30" t="s">
        <v>16</v>
      </c>
      <c r="D12" s="26"/>
      <c r="E12" s="31"/>
      <c r="F12" s="27" t="s">
        <v>8</v>
      </c>
      <c r="G12" s="27" t="s">
        <v>18</v>
      </c>
      <c r="H12" s="17"/>
      <c r="I12" s="17"/>
      <c r="J12" s="27" t="s">
        <v>20</v>
      </c>
      <c r="K12" s="17"/>
      <c r="L12" s="27"/>
    </row>
    <row r="13" spans="1:12" s="13" customFormat="1" ht="12.75" customHeight="1" x14ac:dyDescent="0.25">
      <c r="A13" s="44"/>
      <c r="B13" s="10"/>
      <c r="C13" s="30" t="s">
        <v>5</v>
      </c>
      <c r="D13" s="26"/>
      <c r="E13" s="31" t="s">
        <v>3</v>
      </c>
      <c r="F13" s="27" t="s">
        <v>9</v>
      </c>
      <c r="G13" s="27" t="s">
        <v>15</v>
      </c>
      <c r="H13" s="17"/>
      <c r="I13" s="17"/>
      <c r="J13" s="27" t="s">
        <v>21</v>
      </c>
      <c r="K13" s="17"/>
      <c r="L13" s="27" t="s">
        <v>11</v>
      </c>
    </row>
    <row r="14" spans="1:12" s="17" customFormat="1" ht="12.75" customHeight="1" x14ac:dyDescent="0.25">
      <c r="A14" s="45"/>
      <c r="B14" s="18"/>
      <c r="C14" s="30" t="s">
        <v>6</v>
      </c>
      <c r="D14" s="26"/>
      <c r="E14" s="31" t="s">
        <v>7</v>
      </c>
      <c r="F14" s="27" t="s">
        <v>10</v>
      </c>
      <c r="G14" s="27" t="s">
        <v>14</v>
      </c>
      <c r="H14" s="17" t="s">
        <v>0</v>
      </c>
      <c r="J14" s="27" t="s">
        <v>24</v>
      </c>
      <c r="L14" s="27" t="s">
        <v>12</v>
      </c>
    </row>
    <row r="15" spans="1:12" s="17" customFormat="1" ht="3.9" customHeight="1" x14ac:dyDescent="0.25">
      <c r="A15" s="46"/>
      <c r="B15" s="22"/>
      <c r="C15" s="22"/>
      <c r="D15" s="22"/>
      <c r="E15" s="34"/>
      <c r="F15" s="20"/>
      <c r="G15" s="20"/>
      <c r="H15" s="20"/>
      <c r="I15" s="20"/>
      <c r="J15" s="20"/>
      <c r="K15" s="20"/>
      <c r="L15" s="20"/>
    </row>
    <row r="16" spans="1:12" s="17" customFormat="1" ht="3.9" customHeight="1" x14ac:dyDescent="0.25">
      <c r="A16" s="45"/>
      <c r="B16" s="18"/>
      <c r="C16" s="18"/>
      <c r="D16" s="18"/>
    </row>
    <row r="17" spans="1:12" s="4" customFormat="1" ht="20.149999999999999" customHeight="1" x14ac:dyDescent="0.25">
      <c r="A17" s="47" t="s">
        <v>27</v>
      </c>
      <c r="B17" s="32"/>
      <c r="C17" s="5"/>
      <c r="D17" s="5"/>
      <c r="E17" s="1"/>
      <c r="F17" s="6"/>
      <c r="G17" s="6"/>
      <c r="H17" s="6"/>
      <c r="I17" s="6"/>
      <c r="J17" s="6"/>
      <c r="K17" s="6"/>
      <c r="L17" s="6"/>
    </row>
    <row r="18" spans="1:12" s="4" customFormat="1" ht="20.149999999999999" customHeight="1" x14ac:dyDescent="0.25">
      <c r="A18" s="48">
        <v>2007</v>
      </c>
      <c r="B18" s="32"/>
      <c r="C18" s="38" t="e">
        <f>ROUND(100*#REF!/#REF!,1)</f>
        <v>#REF!</v>
      </c>
      <c r="D18" s="38"/>
      <c r="E18" s="38" t="e">
        <f>ROUND(100*#REF!/#REF!,1)</f>
        <v>#REF!</v>
      </c>
      <c r="F18" s="18" t="s">
        <v>4</v>
      </c>
      <c r="G18" s="18" t="s">
        <v>4</v>
      </c>
      <c r="H18" s="38" t="e">
        <f>ROUND(100*#REF!/#REF!,1)</f>
        <v>#REF!</v>
      </c>
      <c r="I18" s="38"/>
      <c r="J18" s="38" t="e">
        <f>ROUND(100*#REF!/#REF!,1)</f>
        <v>#REF!</v>
      </c>
      <c r="K18" s="38"/>
      <c r="L18" s="38" t="e">
        <f>ROUND(100*#REF!/#REF!,1)</f>
        <v>#REF!</v>
      </c>
    </row>
    <row r="19" spans="1:12" s="4" customFormat="1" ht="12" customHeight="1" x14ac:dyDescent="0.25">
      <c r="A19" s="48">
        <v>2008</v>
      </c>
      <c r="B19" s="32"/>
      <c r="C19" s="38" t="e">
        <f>ROUND(100*#REF!/#REF!,1)</f>
        <v>#REF!</v>
      </c>
      <c r="D19" s="38"/>
      <c r="E19" s="38" t="e">
        <f>ROUND(100*#REF!/#REF!,1)</f>
        <v>#REF!</v>
      </c>
      <c r="F19" s="18" t="s">
        <v>4</v>
      </c>
      <c r="G19" s="18" t="s">
        <v>4</v>
      </c>
      <c r="H19" s="38" t="e">
        <f>ROUND(100*#REF!/#REF!,1)</f>
        <v>#REF!</v>
      </c>
      <c r="I19" s="38"/>
      <c r="J19" s="38" t="e">
        <f>ROUND(100*#REF!/#REF!,1)</f>
        <v>#REF!</v>
      </c>
      <c r="K19" s="38"/>
      <c r="L19" s="38" t="e">
        <f>ROUND(100*#REF!/#REF!,1)</f>
        <v>#REF!</v>
      </c>
    </row>
    <row r="20" spans="1:12" s="4" customFormat="1" ht="12" customHeight="1" x14ac:dyDescent="0.25">
      <c r="A20" s="48">
        <v>2009</v>
      </c>
      <c r="C20" s="38" t="e">
        <f>ROUND(100*#REF!/#REF!,1)</f>
        <v>#REF!</v>
      </c>
      <c r="D20" s="38"/>
      <c r="E20" s="38" t="e">
        <f>ROUND(100*#REF!/#REF!,1)</f>
        <v>#REF!</v>
      </c>
      <c r="F20" s="18" t="s">
        <v>4</v>
      </c>
      <c r="G20" s="18" t="s">
        <v>4</v>
      </c>
      <c r="H20" s="38" t="e">
        <f>ROUND(100*#REF!/#REF!,1)</f>
        <v>#REF!</v>
      </c>
      <c r="I20" s="38"/>
      <c r="J20" s="38" t="e">
        <f>ROUND(100*#REF!/#REF!,1)</f>
        <v>#REF!</v>
      </c>
      <c r="K20" s="38"/>
      <c r="L20" s="38" t="e">
        <f>ROUND(100*#REF!/#REF!,1)</f>
        <v>#REF!</v>
      </c>
    </row>
    <row r="21" spans="1:12" s="4" customFormat="1" ht="12" customHeight="1" x14ac:dyDescent="0.25">
      <c r="A21" s="48">
        <v>2010</v>
      </c>
      <c r="C21" s="38" t="e">
        <f>ROUND(100*#REF!/#REF!,1)</f>
        <v>#REF!</v>
      </c>
      <c r="D21" s="38"/>
      <c r="E21" s="38" t="e">
        <f>ROUND(100*#REF!/#REF!,1)</f>
        <v>#REF!</v>
      </c>
      <c r="F21" s="18" t="s">
        <v>4</v>
      </c>
      <c r="G21" s="18" t="s">
        <v>4</v>
      </c>
      <c r="H21" s="38" t="e">
        <f>ROUND(100*#REF!/#REF!,1)</f>
        <v>#REF!</v>
      </c>
      <c r="I21" s="38"/>
      <c r="J21" s="38" t="e">
        <f>ROUND(100*#REF!/#REF!,1)</f>
        <v>#REF!</v>
      </c>
      <c r="K21" s="38"/>
      <c r="L21" s="38" t="e">
        <f>ROUND(100*#REF!/#REF!,1)</f>
        <v>#REF!</v>
      </c>
    </row>
    <row r="22" spans="1:12" s="4" customFormat="1" ht="12" customHeight="1" x14ac:dyDescent="0.25">
      <c r="A22" s="48">
        <v>2011</v>
      </c>
      <c r="C22" s="38" t="e">
        <f>ROUND(100*#REF!/#REF!,1)</f>
        <v>#REF!</v>
      </c>
      <c r="D22" s="38"/>
      <c r="E22" s="38" t="e">
        <f>ROUND(100*#REF!/#REF!,1)</f>
        <v>#REF!</v>
      </c>
      <c r="F22" s="18" t="s">
        <v>4</v>
      </c>
      <c r="G22" s="18" t="s">
        <v>4</v>
      </c>
      <c r="H22" s="38" t="e">
        <f>ROUND(100*#REF!/#REF!,1)</f>
        <v>#REF!</v>
      </c>
      <c r="I22" s="38"/>
      <c r="J22" s="38" t="e">
        <f>ROUND(100*#REF!/#REF!,1)</f>
        <v>#REF!</v>
      </c>
      <c r="K22" s="38"/>
      <c r="L22" s="38" t="e">
        <f>ROUND(100*#REF!/#REF!,1)</f>
        <v>#REF!</v>
      </c>
    </row>
    <row r="23" spans="1:12" s="4" customFormat="1" ht="12" customHeight="1" x14ac:dyDescent="0.25">
      <c r="A23" s="48">
        <v>2012</v>
      </c>
      <c r="C23" s="38" t="e">
        <f>ROUND(100*#REF!/#REF!,1)</f>
        <v>#REF!</v>
      </c>
      <c r="D23" s="38"/>
      <c r="E23" s="38" t="e">
        <f>ROUND(100*#REF!/#REF!,1)</f>
        <v>#REF!</v>
      </c>
      <c r="F23" s="18" t="s">
        <v>4</v>
      </c>
      <c r="G23" s="18" t="s">
        <v>4</v>
      </c>
      <c r="H23" s="38" t="e">
        <f>ROUND(100*#REF!/#REF!,1)</f>
        <v>#REF!</v>
      </c>
      <c r="I23" s="38"/>
      <c r="J23" s="38" t="e">
        <f>ROUND(100*#REF!/#REF!,1)</f>
        <v>#REF!</v>
      </c>
      <c r="K23" s="38"/>
      <c r="L23" s="38" t="e">
        <f>ROUND(100*#REF!/#REF!,1)</f>
        <v>#REF!</v>
      </c>
    </row>
    <row r="24" spans="1:12" s="4" customFormat="1" ht="12" customHeight="1" x14ac:dyDescent="0.25">
      <c r="A24" s="48">
        <v>2013</v>
      </c>
      <c r="C24" s="38" t="e">
        <f>ROUND(100*#REF!/#REF!,1)</f>
        <v>#REF!</v>
      </c>
      <c r="D24" s="38"/>
      <c r="E24" s="38" t="e">
        <f>ROUND(100*#REF!/#REF!,1)</f>
        <v>#REF!</v>
      </c>
      <c r="F24" s="18" t="s">
        <v>4</v>
      </c>
      <c r="G24" s="18" t="s">
        <v>4</v>
      </c>
      <c r="H24" s="38" t="e">
        <f>ROUND(100*#REF!/#REF!,1)</f>
        <v>#REF!</v>
      </c>
      <c r="I24" s="38"/>
      <c r="J24" s="38" t="e">
        <f>ROUND(100*#REF!/#REF!,1)</f>
        <v>#REF!</v>
      </c>
      <c r="K24" s="38"/>
      <c r="L24" s="38" t="e">
        <f>ROUND(100*#REF!/#REF!,1)</f>
        <v>#REF!</v>
      </c>
    </row>
    <row r="25" spans="1:12" s="4" customFormat="1" ht="12" customHeight="1" x14ac:dyDescent="0.25">
      <c r="A25" s="48"/>
      <c r="C25" s="38"/>
      <c r="D25" s="38"/>
      <c r="E25" s="38"/>
      <c r="F25" s="18"/>
      <c r="G25" s="18"/>
      <c r="H25" s="38"/>
      <c r="I25" s="38"/>
      <c r="J25" s="38"/>
      <c r="K25" s="38"/>
      <c r="L25" s="38"/>
    </row>
    <row r="26" spans="1:12" s="4" customFormat="1" ht="20.149999999999999" customHeight="1" x14ac:dyDescent="0.25">
      <c r="A26" s="47" t="s">
        <v>28</v>
      </c>
      <c r="B26" s="32"/>
      <c r="C26" s="38"/>
      <c r="D26" s="38"/>
      <c r="E26" s="38"/>
      <c r="F26" s="18"/>
      <c r="G26" s="18"/>
      <c r="H26" s="38"/>
      <c r="I26" s="38"/>
      <c r="J26" s="38"/>
      <c r="K26" s="38"/>
      <c r="L26" s="38"/>
    </row>
    <row r="27" spans="1:12" s="4" customFormat="1" ht="20.149999999999999" customHeight="1" x14ac:dyDescent="0.25">
      <c r="A27" s="48">
        <v>2007</v>
      </c>
      <c r="C27" s="38" t="e">
        <f>ROUND(100*#REF!/#REF!,1)</f>
        <v>#REF!</v>
      </c>
      <c r="D27" s="38"/>
      <c r="E27" s="38" t="e">
        <f>ROUND(100*#REF!/#REF!,1)</f>
        <v>#REF!</v>
      </c>
      <c r="F27" s="18" t="s">
        <v>4</v>
      </c>
      <c r="G27" s="18" t="s">
        <v>4</v>
      </c>
      <c r="H27" s="38" t="e">
        <f>ROUND(100*#REF!/#REF!,1)</f>
        <v>#REF!</v>
      </c>
      <c r="I27" s="38"/>
      <c r="J27" s="38" t="e">
        <f>ROUND(100*#REF!/#REF!,1)</f>
        <v>#REF!</v>
      </c>
      <c r="K27" s="38"/>
      <c r="L27" s="38" t="e">
        <f>ROUND(100*#REF!/#REF!,1)</f>
        <v>#REF!</v>
      </c>
    </row>
    <row r="28" spans="1:12" s="4" customFormat="1" ht="12" customHeight="1" x14ac:dyDescent="0.25">
      <c r="A28" s="48">
        <v>2008</v>
      </c>
      <c r="C28" s="38" t="e">
        <f>ROUND(100*#REF!/#REF!,1)</f>
        <v>#REF!</v>
      </c>
      <c r="D28" s="38"/>
      <c r="E28" s="38" t="e">
        <f>ROUND(100*#REF!/#REF!,1)</f>
        <v>#REF!</v>
      </c>
      <c r="F28" s="18" t="s">
        <v>4</v>
      </c>
      <c r="G28" s="18" t="s">
        <v>4</v>
      </c>
      <c r="H28" s="38" t="e">
        <f>ROUND(100*#REF!/#REF!,1)</f>
        <v>#REF!</v>
      </c>
      <c r="I28" s="38"/>
      <c r="J28" s="38" t="e">
        <f>ROUND(100*#REF!/#REF!,1)</f>
        <v>#REF!</v>
      </c>
      <c r="K28" s="38"/>
      <c r="L28" s="38" t="e">
        <f>ROUND(100*#REF!/#REF!,1)</f>
        <v>#REF!</v>
      </c>
    </row>
    <row r="29" spans="1:12" s="4" customFormat="1" ht="12" customHeight="1" x14ac:dyDescent="0.25">
      <c r="A29" s="48">
        <v>2009</v>
      </c>
      <c r="C29" s="38" t="e">
        <f>ROUND(100*#REF!/#REF!,1)</f>
        <v>#REF!</v>
      </c>
      <c r="D29" s="38"/>
      <c r="E29" s="18" t="s">
        <v>4</v>
      </c>
      <c r="F29" s="18" t="s">
        <v>4</v>
      </c>
      <c r="G29" s="18" t="s">
        <v>4</v>
      </c>
      <c r="H29" s="18" t="s">
        <v>4</v>
      </c>
      <c r="I29" s="38"/>
      <c r="J29" s="38" t="e">
        <f>ROUND(100*#REF!/#REF!,1)</f>
        <v>#REF!</v>
      </c>
      <c r="K29" s="38"/>
      <c r="L29" s="38" t="e">
        <f>ROUND(100*#REF!/#REF!,1)</f>
        <v>#REF!</v>
      </c>
    </row>
    <row r="30" spans="1:12" s="4" customFormat="1" ht="12" customHeight="1" x14ac:dyDescent="0.25">
      <c r="A30" s="48">
        <v>2010</v>
      </c>
      <c r="C30" s="38" t="e">
        <f>ROUND(100*#REF!/#REF!,1)</f>
        <v>#REF!</v>
      </c>
      <c r="D30" s="38"/>
      <c r="E30" s="18" t="s">
        <v>4</v>
      </c>
      <c r="F30" s="18" t="s">
        <v>4</v>
      </c>
      <c r="G30" s="18" t="s">
        <v>4</v>
      </c>
      <c r="H30" s="18" t="s">
        <v>4</v>
      </c>
      <c r="I30" s="38"/>
      <c r="J30" s="38" t="e">
        <f>ROUND(100*#REF!/#REF!,1)</f>
        <v>#REF!</v>
      </c>
      <c r="K30" s="38"/>
      <c r="L30" s="38" t="e">
        <f>ROUND(100*#REF!/#REF!,1)</f>
        <v>#REF!</v>
      </c>
    </row>
    <row r="31" spans="1:12" s="4" customFormat="1" ht="12" customHeight="1" x14ac:dyDescent="0.25">
      <c r="A31" s="48">
        <v>2011</v>
      </c>
      <c r="C31" s="38" t="e">
        <f>ROUND(100*#REF!/#REF!,1)</f>
        <v>#REF!</v>
      </c>
      <c r="D31" s="38"/>
      <c r="E31" s="18" t="s">
        <v>4</v>
      </c>
      <c r="F31" s="18" t="s">
        <v>4</v>
      </c>
      <c r="G31" s="18" t="s">
        <v>4</v>
      </c>
      <c r="H31" s="18" t="s">
        <v>4</v>
      </c>
      <c r="I31" s="38"/>
      <c r="J31" s="38" t="e">
        <f>ROUND(100*#REF!/#REF!,1)</f>
        <v>#REF!</v>
      </c>
      <c r="K31" s="38"/>
      <c r="L31" s="38" t="e">
        <f>ROUND(100*#REF!/#REF!,1)</f>
        <v>#REF!</v>
      </c>
    </row>
    <row r="32" spans="1:12" s="4" customFormat="1" ht="12" customHeight="1" x14ac:dyDescent="0.25">
      <c r="A32" s="48">
        <v>2012</v>
      </c>
      <c r="C32" s="38" t="e">
        <f>ROUND(100*#REF!/#REF!,1)</f>
        <v>#REF!</v>
      </c>
      <c r="D32" s="38"/>
      <c r="E32" s="18" t="s">
        <v>4</v>
      </c>
      <c r="F32" s="18" t="s">
        <v>4</v>
      </c>
      <c r="G32" s="18" t="s">
        <v>4</v>
      </c>
      <c r="H32" s="18" t="s">
        <v>4</v>
      </c>
      <c r="I32" s="38"/>
      <c r="J32" s="38" t="e">
        <f>ROUND(100*#REF!/#REF!,1)</f>
        <v>#REF!</v>
      </c>
      <c r="K32" s="38"/>
      <c r="L32" s="38" t="e">
        <f>ROUND(100*#REF!/#REF!,1)</f>
        <v>#REF!</v>
      </c>
    </row>
    <row r="33" spans="1:12" s="4" customFormat="1" ht="12" customHeight="1" x14ac:dyDescent="0.25">
      <c r="A33" s="48">
        <v>2013</v>
      </c>
      <c r="C33" s="38" t="e">
        <f>ROUND(100*#REF!/#REF!,1)</f>
        <v>#REF!</v>
      </c>
      <c r="D33" s="38"/>
      <c r="E33" s="18" t="s">
        <v>4</v>
      </c>
      <c r="F33" s="18" t="s">
        <v>4</v>
      </c>
      <c r="G33" s="18" t="s">
        <v>4</v>
      </c>
      <c r="H33" s="18" t="s">
        <v>4</v>
      </c>
      <c r="I33" s="38"/>
      <c r="J33" s="38" t="e">
        <f>ROUND(100*#REF!/#REF!,1)</f>
        <v>#REF!</v>
      </c>
      <c r="K33" s="38"/>
      <c r="L33" s="38" t="e">
        <f>ROUND(100*#REF!/#REF!,1)</f>
        <v>#REF!</v>
      </c>
    </row>
    <row r="34" spans="1:12" s="4" customFormat="1" ht="12" customHeight="1" x14ac:dyDescent="0.25">
      <c r="A34" s="48"/>
      <c r="C34" s="38"/>
      <c r="D34" s="38"/>
      <c r="E34" s="38"/>
      <c r="F34" s="18"/>
      <c r="G34" s="18"/>
      <c r="H34" s="38"/>
      <c r="I34" s="38"/>
      <c r="J34" s="38"/>
      <c r="K34" s="38"/>
      <c r="L34" s="38"/>
    </row>
    <row r="35" spans="1:12" s="4" customFormat="1" ht="20.149999999999999" customHeight="1" x14ac:dyDescent="0.25">
      <c r="A35" s="47" t="s">
        <v>29</v>
      </c>
      <c r="B35" s="32"/>
      <c r="C35" s="38"/>
      <c r="D35" s="38"/>
      <c r="E35" s="38"/>
      <c r="F35" s="18"/>
      <c r="G35" s="18"/>
      <c r="H35" s="38"/>
      <c r="I35" s="38"/>
      <c r="J35" s="38"/>
      <c r="K35" s="38"/>
      <c r="L35" s="38"/>
    </row>
    <row r="36" spans="1:12" s="4" customFormat="1" ht="20.149999999999999" customHeight="1" x14ac:dyDescent="0.25">
      <c r="A36" s="48">
        <v>2010</v>
      </c>
      <c r="C36" s="38" t="e">
        <f>ROUND(100*#REF!/#REF!,1)</f>
        <v>#REF!</v>
      </c>
      <c r="D36" s="38"/>
      <c r="E36" s="18" t="s">
        <v>4</v>
      </c>
      <c r="F36" s="18" t="s">
        <v>4</v>
      </c>
      <c r="G36" s="18" t="s">
        <v>4</v>
      </c>
      <c r="H36" s="18" t="s">
        <v>4</v>
      </c>
      <c r="I36" s="38"/>
      <c r="J36" s="38" t="e">
        <f>ROUND(100*#REF!/#REF!,1)</f>
        <v>#REF!</v>
      </c>
      <c r="K36" s="38"/>
      <c r="L36" s="38" t="e">
        <f>ROUND(100*#REF!/#REF!,1)</f>
        <v>#REF!</v>
      </c>
    </row>
    <row r="37" spans="1:12" s="4" customFormat="1" ht="10.5" x14ac:dyDescent="0.25">
      <c r="A37" s="48">
        <v>2011</v>
      </c>
      <c r="C37" s="38" t="e">
        <f>ROUND(100*#REF!/#REF!,1)</f>
        <v>#REF!</v>
      </c>
      <c r="D37" s="38"/>
      <c r="E37" s="18" t="s">
        <v>4</v>
      </c>
      <c r="F37" s="18" t="s">
        <v>4</v>
      </c>
      <c r="G37" s="18" t="s">
        <v>4</v>
      </c>
      <c r="H37" s="18" t="s">
        <v>4</v>
      </c>
      <c r="I37" s="38"/>
      <c r="J37" s="38" t="e">
        <f>ROUND(100*#REF!/#REF!,1)</f>
        <v>#REF!</v>
      </c>
      <c r="K37" s="38"/>
      <c r="L37" s="38" t="e">
        <f>ROUND(100*#REF!/#REF!,1)</f>
        <v>#REF!</v>
      </c>
    </row>
    <row r="38" spans="1:12" s="4" customFormat="1" ht="10.5" x14ac:dyDescent="0.25">
      <c r="A38" s="48">
        <v>2012</v>
      </c>
      <c r="C38" s="38" t="e">
        <f>ROUND(100*#REF!/#REF!,1)</f>
        <v>#REF!</v>
      </c>
      <c r="D38" s="38"/>
      <c r="E38" s="18" t="s">
        <v>4</v>
      </c>
      <c r="F38" s="18" t="s">
        <v>4</v>
      </c>
      <c r="G38" s="18" t="s">
        <v>4</v>
      </c>
      <c r="H38" s="18" t="s">
        <v>4</v>
      </c>
      <c r="I38" s="38"/>
      <c r="J38" s="38" t="e">
        <f>ROUND(100*#REF!/#REF!,1)</f>
        <v>#REF!</v>
      </c>
      <c r="K38" s="38"/>
      <c r="L38" s="38" t="e">
        <f>ROUND(100*#REF!/#REF!,1)</f>
        <v>#REF!</v>
      </c>
    </row>
    <row r="39" spans="1:12" s="4" customFormat="1" ht="10.5" x14ac:dyDescent="0.25">
      <c r="A39" s="48">
        <v>2013</v>
      </c>
      <c r="C39" s="38" t="e">
        <f>ROUND(100*#REF!/#REF!,1)</f>
        <v>#REF!</v>
      </c>
      <c r="D39" s="38"/>
      <c r="E39" s="18" t="s">
        <v>4</v>
      </c>
      <c r="F39" s="18" t="s">
        <v>4</v>
      </c>
      <c r="G39" s="18" t="s">
        <v>4</v>
      </c>
      <c r="H39" s="18" t="s">
        <v>4</v>
      </c>
      <c r="I39" s="38"/>
      <c r="J39" s="38" t="e">
        <f>ROUND(100*#REF!/#REF!,1)</f>
        <v>#REF!</v>
      </c>
      <c r="K39" s="38"/>
      <c r="L39" s="38" t="e">
        <f>ROUND(100*#REF!/#REF!,1)</f>
        <v>#REF!</v>
      </c>
    </row>
    <row r="40" spans="1:12" s="4" customFormat="1" ht="12" customHeight="1" x14ac:dyDescent="0.25">
      <c r="A40" s="48"/>
      <c r="F40" s="18"/>
      <c r="G40" s="18"/>
    </row>
    <row r="41" spans="1:12" s="4" customFormat="1" ht="20.149999999999999" customHeight="1" x14ac:dyDescent="0.25">
      <c r="A41" s="47" t="s">
        <v>30</v>
      </c>
      <c r="B41" s="32"/>
      <c r="C41" s="38"/>
      <c r="D41" s="38"/>
      <c r="E41" s="38"/>
      <c r="F41" s="18"/>
      <c r="G41" s="18"/>
      <c r="H41" s="38"/>
      <c r="I41" s="38"/>
      <c r="J41" s="38"/>
      <c r="K41" s="38"/>
      <c r="L41" s="38"/>
    </row>
    <row r="42" spans="1:12" s="4" customFormat="1" ht="20.149999999999999" customHeight="1" x14ac:dyDescent="0.25">
      <c r="A42" s="48">
        <v>2010</v>
      </c>
      <c r="C42" s="38" t="e">
        <f>ROUND(100*#REF!/#REF!,1)</f>
        <v>#REF!</v>
      </c>
      <c r="D42" s="38"/>
      <c r="E42" s="18" t="s">
        <v>4</v>
      </c>
      <c r="F42" s="18" t="s">
        <v>4</v>
      </c>
      <c r="G42" s="18" t="s">
        <v>4</v>
      </c>
      <c r="H42" s="18" t="s">
        <v>4</v>
      </c>
      <c r="I42" s="38"/>
      <c r="J42" s="38" t="e">
        <f>ROUND(100*#REF!/#REF!,1)</f>
        <v>#REF!</v>
      </c>
      <c r="K42" s="38"/>
      <c r="L42" s="38" t="e">
        <f>ROUND(100*#REF!/#REF!,1)</f>
        <v>#REF!</v>
      </c>
    </row>
    <row r="43" spans="1:12" s="4" customFormat="1" ht="10.5" x14ac:dyDescent="0.25">
      <c r="A43" s="48">
        <v>2011</v>
      </c>
      <c r="C43" s="38" t="e">
        <f>ROUND(100*#REF!/#REF!,1)</f>
        <v>#REF!</v>
      </c>
      <c r="D43" s="38"/>
      <c r="E43" s="18" t="s">
        <v>4</v>
      </c>
      <c r="F43" s="18" t="s">
        <v>4</v>
      </c>
      <c r="G43" s="18" t="s">
        <v>4</v>
      </c>
      <c r="H43" s="18" t="s">
        <v>4</v>
      </c>
      <c r="I43" s="38"/>
      <c r="J43" s="38" t="e">
        <f>ROUND(100*#REF!/#REF!,1)</f>
        <v>#REF!</v>
      </c>
      <c r="K43" s="38"/>
      <c r="L43" s="38" t="e">
        <f>ROUND(100*#REF!/#REF!,1)</f>
        <v>#REF!</v>
      </c>
    </row>
    <row r="44" spans="1:12" s="4" customFormat="1" ht="10.5" x14ac:dyDescent="0.25">
      <c r="A44" s="48">
        <v>2012</v>
      </c>
      <c r="C44" s="38" t="e">
        <f>ROUND(100*#REF!/#REF!,1)</f>
        <v>#REF!</v>
      </c>
      <c r="D44" s="38"/>
      <c r="E44" s="18" t="s">
        <v>4</v>
      </c>
      <c r="F44" s="18" t="s">
        <v>4</v>
      </c>
      <c r="G44" s="18" t="s">
        <v>4</v>
      </c>
      <c r="H44" s="18" t="s">
        <v>4</v>
      </c>
      <c r="I44" s="38"/>
      <c r="J44" s="38" t="e">
        <f>ROUND(100*#REF!/#REF!,1)</f>
        <v>#REF!</v>
      </c>
      <c r="K44" s="38"/>
      <c r="L44" s="38" t="e">
        <f>ROUND(100*#REF!/#REF!,1)</f>
        <v>#REF!</v>
      </c>
    </row>
    <row r="45" spans="1:12" s="4" customFormat="1" ht="10.5" x14ac:dyDescent="0.25">
      <c r="A45" s="48">
        <v>2013</v>
      </c>
      <c r="C45" s="38" t="e">
        <f>ROUND(100*#REF!/#REF!,1)</f>
        <v>#REF!</v>
      </c>
      <c r="D45" s="38"/>
      <c r="E45" s="18" t="s">
        <v>4</v>
      </c>
      <c r="F45" s="18" t="s">
        <v>4</v>
      </c>
      <c r="G45" s="18" t="s">
        <v>4</v>
      </c>
      <c r="H45" s="18" t="s">
        <v>4</v>
      </c>
      <c r="I45" s="38"/>
      <c r="J45" s="38" t="e">
        <f>ROUND(100*#REF!/#REF!,1)</f>
        <v>#REF!</v>
      </c>
      <c r="K45" s="38"/>
      <c r="L45" s="38" t="e">
        <f>ROUND(100*#REF!/#REF!,1)</f>
        <v>#REF!</v>
      </c>
    </row>
    <row r="46" spans="1:12" s="4" customFormat="1" ht="12" customHeight="1" x14ac:dyDescent="0.25">
      <c r="A46" s="48"/>
      <c r="F46" s="18"/>
      <c r="G46" s="18"/>
    </row>
    <row r="47" spans="1:12" s="4" customFormat="1" ht="12" customHeight="1" x14ac:dyDescent="0.25">
      <c r="A47" s="48"/>
      <c r="F47" s="18"/>
      <c r="G47" s="18"/>
    </row>
    <row r="48" spans="1:12" s="7" customFormat="1" ht="15.9" customHeight="1" x14ac:dyDescent="0.25">
      <c r="A48" s="48" t="s">
        <v>23</v>
      </c>
      <c r="B48" s="5"/>
      <c r="C48" s="5"/>
      <c r="D48" s="5"/>
      <c r="E48" s="9"/>
      <c r="F48" s="8"/>
      <c r="G48" s="8"/>
      <c r="H48" s="8"/>
      <c r="I48" s="8"/>
      <c r="J48" s="8"/>
      <c r="K48" s="8"/>
      <c r="L48" s="8"/>
    </row>
    <row r="49" spans="1:12" s="7" customFormat="1" ht="15.9" customHeight="1" x14ac:dyDescent="0.25">
      <c r="A49" s="49" t="s">
        <v>31</v>
      </c>
      <c r="B49" s="2"/>
      <c r="C49" s="2"/>
      <c r="D49" s="2"/>
      <c r="E49" s="9"/>
      <c r="F49" s="8"/>
      <c r="G49" s="8"/>
      <c r="H49" s="8"/>
      <c r="I49" s="8"/>
      <c r="J49" s="8"/>
      <c r="K49" s="8"/>
      <c r="L49" s="51" t="s">
        <v>32</v>
      </c>
    </row>
    <row r="50" spans="1:12" s="11" customFormat="1" ht="3.9" customHeight="1" x14ac:dyDescent="0.25">
      <c r="A50" s="50"/>
      <c r="B50" s="23"/>
      <c r="C50" s="23"/>
      <c r="D50" s="23"/>
      <c r="E50" s="23"/>
      <c r="F50" s="24"/>
      <c r="G50" s="24"/>
      <c r="H50" s="24"/>
      <c r="I50" s="24"/>
      <c r="J50" s="24"/>
      <c r="K50" s="24"/>
      <c r="L50" s="2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Dépenses </vt:lpstr>
      <vt:lpstr>Répartition en %</vt:lpstr>
      <vt:lpstr>'Dépenses '!Impression_des_titres</vt:lpstr>
      <vt:lpstr>'Dépenses '!Zone_d_impression</vt:lpstr>
      <vt:lpstr>'Répartition en %'!Zone_d_impression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2025-11-21T15:43:34Z</cp:lastPrinted>
  <dcterms:created xsi:type="dcterms:W3CDTF">1999-01-29T13:26:37Z</dcterms:created>
  <dcterms:modified xsi:type="dcterms:W3CDTF">2026-01-13T06:13:26Z</dcterms:modified>
</cp:coreProperties>
</file>