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4\D04_06\"/>
    </mc:Choice>
  </mc:AlternateContent>
  <xr:revisionPtr revIDLastSave="0" documentId="8_{44A5C061-531E-414B-B749-8475A8544A18}" xr6:coauthVersionLast="47" xr6:coauthVersionMax="47" xr10:uidLastSave="{00000000-0000-0000-0000-000000000000}"/>
  <bookViews>
    <workbookView xWindow="-110" yWindow="-110" windowWidth="19420" windowHeight="11500" tabRatio="636" xr2:uid="{D1D2A98C-A3C2-415E-9EFC-E72141A7F84E}"/>
  </bookViews>
  <sheets>
    <sheet name="T 04.06.01" sheetId="11" r:id="rId1"/>
  </sheets>
  <definedNames>
    <definedName name="_xlnm.Print_Area" localSheetId="0">'T 04.06.01'!$A$1:$I$57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1" l="1"/>
  <c r="E45" i="11"/>
  <c r="E42" i="11"/>
  <c r="E43" i="11"/>
  <c r="E44" i="11"/>
</calcChain>
</file>

<file path=xl/sharedStrings.xml><?xml version="1.0" encoding="utf-8"?>
<sst xmlns="http://schemas.openxmlformats.org/spreadsheetml/2006/main" count="41" uniqueCount="31">
  <si>
    <t>///</t>
  </si>
  <si>
    <r>
      <t xml:space="preserve">Source : </t>
    </r>
    <r>
      <rPr>
        <i/>
        <sz val="8"/>
        <rFont val="Arial Narrow"/>
        <family val="2"/>
      </rPr>
      <t>Office fédéral de la statistique - Comptes nationaux</t>
    </r>
  </si>
  <si>
    <t>Revenu cantonal par habitant</t>
  </si>
  <si>
    <t>Canton de Genève</t>
  </si>
  <si>
    <t>Part Genève / Suisse,</t>
  </si>
  <si>
    <t>Variation annuelle,</t>
  </si>
  <si>
    <t>Indice</t>
  </si>
  <si>
    <t>en %</t>
  </si>
  <si>
    <t>CH = 100</t>
  </si>
  <si>
    <r>
      <t>depuis 1965</t>
    </r>
    <r>
      <rPr>
        <sz val="10"/>
        <rFont val="Arial Narrow"/>
        <family val="2"/>
      </rPr>
      <t xml:space="preserve"> (1)</t>
    </r>
  </si>
  <si>
    <t>En</t>
  </si>
  <si>
    <t>franc</t>
  </si>
  <si>
    <t>(2) Valeurs aux prix courants.</t>
  </si>
  <si>
    <t>1998 (3)</t>
  </si>
  <si>
    <t>Chiffres annuels (2)</t>
  </si>
  <si>
    <t>(3) Rupture de série; la variation annuelle se base sur les résultats obtenus avec la méthode de calcul avant révision.</t>
  </si>
  <si>
    <t>[5,5]</t>
  </si>
  <si>
    <t>[4,8]</t>
  </si>
  <si>
    <t>[3,8]</t>
  </si>
  <si>
    <t>[3,2]</t>
  </si>
  <si>
    <t>1990 (3)</t>
  </si>
  <si>
    <t>Office cantonal de la statistique - OCSTAT</t>
  </si>
  <si>
    <t>(1) Les revenus cantonaux calculés par l'Office fédéral de la statistique ont été révisés à deux reprises. La première révision porte sur les années 1990 à 1997</t>
  </si>
  <si>
    <t xml:space="preserve">   et la seconde, effectuée en 2004, sur les années 1998 et suivantes.</t>
  </si>
  <si>
    <t>Revenu cantonal total</t>
  </si>
  <si>
    <t>En million</t>
  </si>
  <si>
    <t>de francs</t>
  </si>
  <si>
    <t>2004 p</t>
  </si>
  <si>
    <t>Revenu cantonal genevois total et par habitant,</t>
  </si>
  <si>
    <t>2005 p</t>
  </si>
  <si>
    <t>T 04.06.01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</si>
</sst>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0" formatCode="&quot; &quot;#,##0"/>
    <numFmt numFmtId="171" formatCode="&quot; &quot;0.00"/>
    <numFmt numFmtId="173" formatCode="&quot; &quot;#,##0.0"/>
    <numFmt numFmtId="176" formatCode="&quot; &quot;0.0"/>
  </numFmts>
  <fonts count="18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  <font>
      <i/>
      <sz val="10"/>
      <name val="Arial Narrow"/>
    </font>
    <font>
      <sz val="9"/>
      <name val="Arial Narrow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</font>
    <font>
      <i/>
      <sz val="10"/>
      <color indexed="9"/>
      <name val="Arial Narrow"/>
    </font>
    <font>
      <i/>
      <sz val="9"/>
      <name val="Arial Narrow"/>
    </font>
    <font>
      <sz val="10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i/>
      <sz val="10"/>
      <color indexed="9"/>
      <name val="Arial Narrow"/>
      <family val="2"/>
    </font>
    <font>
      <b/>
      <sz val="8.5"/>
      <name val="Arial"/>
      <family val="2"/>
    </font>
    <font>
      <b/>
      <sz val="10"/>
      <color indexed="4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/>
    <xf numFmtId="3" fontId="9" fillId="0" borderId="0" xfId="0" applyNumberFormat="1" applyFont="1" applyBorder="1"/>
    <xf numFmtId="3" fontId="1" fillId="0" borderId="0" xfId="0" applyNumberFormat="1" applyFont="1" applyBorder="1"/>
    <xf numFmtId="0" fontId="0" fillId="0" borderId="0" xfId="0" applyFill="1" applyBorder="1"/>
    <xf numFmtId="3" fontId="1" fillId="0" borderId="0" xfId="0" applyNumberFormat="1" applyFont="1" applyBorder="1" applyAlignment="1">
      <alignment horizontal="right"/>
    </xf>
    <xf numFmtId="1" fontId="4" fillId="0" borderId="0" xfId="0" quotePrefix="1" applyNumberFormat="1" applyFont="1" applyBorder="1" applyAlignment="1">
      <alignment horizontal="left"/>
    </xf>
    <xf numFmtId="3" fontId="11" fillId="0" borderId="0" xfId="0" applyNumberFormat="1" applyFont="1" applyBorder="1" applyAlignment="1"/>
    <xf numFmtId="3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Border="1"/>
    <xf numFmtId="3" fontId="7" fillId="0" borderId="0" xfId="1" applyNumberFormat="1" applyFont="1" applyFill="1" applyBorder="1"/>
    <xf numFmtId="0" fontId="14" fillId="0" borderId="0" xfId="0" applyFont="1" applyBorder="1" applyAlignment="1">
      <alignment horizontal="right"/>
    </xf>
    <xf numFmtId="0" fontId="1" fillId="0" borderId="0" xfId="2" applyBorder="1"/>
    <xf numFmtId="0" fontId="1" fillId="0" borderId="0" xfId="2" applyFont="1" applyBorder="1" applyAlignment="1">
      <alignment horizontal="right"/>
    </xf>
    <xf numFmtId="171" fontId="1" fillId="0" borderId="0" xfId="2" applyNumberFormat="1" applyBorder="1"/>
    <xf numFmtId="170" fontId="1" fillId="0" borderId="0" xfId="2" applyNumberFormat="1" applyBorder="1"/>
    <xf numFmtId="173" fontId="1" fillId="0" borderId="0" xfId="2" applyNumberFormat="1" applyBorder="1" applyAlignment="1">
      <alignment horizontal="right"/>
    </xf>
    <xf numFmtId="1" fontId="1" fillId="0" borderId="0" xfId="2" applyNumberFormat="1" applyBorder="1" applyAlignment="1">
      <alignment horizontal="right"/>
    </xf>
    <xf numFmtId="173" fontId="1" fillId="0" borderId="0" xfId="2" applyNumberFormat="1" applyBorder="1"/>
    <xf numFmtId="1" fontId="1" fillId="0" borderId="0" xfId="2" applyNumberFormat="1" applyBorder="1"/>
    <xf numFmtId="0" fontId="13" fillId="0" borderId="0" xfId="0" applyFont="1" applyBorder="1"/>
    <xf numFmtId="0" fontId="1" fillId="0" borderId="0" xfId="2" applyNumberFormat="1" applyFont="1" applyBorder="1" applyAlignment="1">
      <alignment horizontal="right"/>
    </xf>
    <xf numFmtId="173" fontId="1" fillId="0" borderId="0" xfId="2" applyNumberFormat="1" applyFont="1" applyBorder="1" applyAlignment="1">
      <alignment horizontal="right"/>
    </xf>
    <xf numFmtId="1" fontId="1" fillId="0" borderId="0" xfId="2" applyNumberFormat="1" applyFill="1" applyBorder="1"/>
    <xf numFmtId="176" fontId="1" fillId="0" borderId="0" xfId="2" applyNumberFormat="1" applyBorder="1"/>
    <xf numFmtId="173" fontId="7" fillId="0" borderId="0" xfId="2" applyNumberFormat="1" applyFont="1" applyBorder="1"/>
    <xf numFmtId="1" fontId="0" fillId="0" borderId="0" xfId="0" applyNumberFormat="1" applyBorder="1"/>
    <xf numFmtId="3" fontId="0" fillId="0" borderId="0" xfId="0" applyNumberFormat="1" applyBorder="1"/>
    <xf numFmtId="3" fontId="1" fillId="0" borderId="0" xfId="2" applyNumberFormat="1" applyBorder="1"/>
    <xf numFmtId="171" fontId="1" fillId="0" borderId="0" xfId="2" applyNumberFormat="1" applyFill="1" applyBorder="1"/>
    <xf numFmtId="170" fontId="1" fillId="0" borderId="0" xfId="2" applyNumberFormat="1" applyFill="1" applyBorder="1"/>
    <xf numFmtId="173" fontId="1" fillId="0" borderId="0" xfId="2" applyNumberFormat="1" applyFill="1" applyBorder="1"/>
    <xf numFmtId="3" fontId="4" fillId="0" borderId="0" xfId="0" applyNumberFormat="1" applyFont="1" applyBorder="1" applyAlignment="1"/>
    <xf numFmtId="3" fontId="10" fillId="0" borderId="0" xfId="0" applyNumberFormat="1" applyFont="1" applyFill="1" applyBorder="1" applyAlignment="1">
      <alignment horizontal="left" vertical="center"/>
    </xf>
    <xf numFmtId="3" fontId="10" fillId="0" borderId="0" xfId="0" quotePrefix="1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0" fillId="0" borderId="1" xfId="0" applyBorder="1"/>
    <xf numFmtId="3" fontId="15" fillId="0" borderId="2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0" fontId="1" fillId="0" borderId="1" xfId="2" applyBorder="1"/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9" fillId="0" borderId="1" xfId="0" applyNumberFormat="1" applyFont="1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3" xfId="0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7" fillId="0" borderId="0" xfId="0" applyFont="1" applyBorder="1"/>
    <xf numFmtId="0" fontId="16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left"/>
    </xf>
    <xf numFmtId="1" fontId="1" fillId="0" borderId="1" xfId="0" quotePrefix="1" applyNumberFormat="1" applyFont="1" applyBorder="1" applyAlignment="1">
      <alignment horizontal="left"/>
    </xf>
    <xf numFmtId="1" fontId="1" fillId="0" borderId="0" xfId="2" applyNumberFormat="1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 indent="1"/>
    </xf>
    <xf numFmtId="0" fontId="1" fillId="0" borderId="0" xfId="2" applyFont="1" applyFill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1" fontId="7" fillId="0" borderId="0" xfId="2" applyNumberFormat="1" applyFont="1" applyBorder="1" applyAlignment="1">
      <alignment horizontal="left"/>
    </xf>
    <xf numFmtId="1" fontId="1" fillId="2" borderId="0" xfId="2" applyNumberFormat="1" applyFont="1" applyFill="1" applyBorder="1" applyAlignment="1">
      <alignment horizontal="left"/>
    </xf>
    <xf numFmtId="171" fontId="1" fillId="2" borderId="0" xfId="2" applyNumberFormat="1" applyFill="1" applyBorder="1"/>
    <xf numFmtId="170" fontId="1" fillId="2" borderId="0" xfId="2" applyNumberFormat="1" applyFill="1" applyBorder="1"/>
    <xf numFmtId="173" fontId="1" fillId="2" borderId="0" xfId="2" applyNumberFormat="1" applyFill="1" applyBorder="1"/>
    <xf numFmtId="1" fontId="1" fillId="2" borderId="0" xfId="2" applyNumberFormat="1" applyFill="1" applyBorder="1"/>
    <xf numFmtId="0" fontId="1" fillId="2" borderId="0" xfId="2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0" fontId="1" fillId="0" borderId="0" xfId="2" applyFont="1" applyAlignment="1">
      <alignment horizontal="left"/>
    </xf>
    <xf numFmtId="170" fontId="1" fillId="0" borderId="0" xfId="2" applyNumberFormat="1"/>
    <xf numFmtId="173" fontId="1" fillId="0" borderId="0" xfId="2" applyNumberFormat="1"/>
    <xf numFmtId="173" fontId="7" fillId="0" borderId="0" xfId="2" applyNumberFormat="1" applyFont="1"/>
    <xf numFmtId="1" fontId="1" fillId="0" borderId="0" xfId="2" applyNumberFormat="1"/>
    <xf numFmtId="171" fontId="1" fillId="0" borderId="0" xfId="2" applyNumberFormat="1"/>
    <xf numFmtId="0" fontId="1" fillId="0" borderId="0" xfId="2" applyFont="1" applyFill="1" applyAlignment="1">
      <alignment horizontal="left"/>
    </xf>
  </cellXfs>
  <cellStyles count="3">
    <cellStyle name="Milliers" xfId="1" builtinId="3"/>
    <cellStyle name="Normal" xfId="0" builtinId="0"/>
    <cellStyle name="Normal_Tablo" xfId="2" xr:uid="{5FD98998-1827-4C25-B98E-73375043549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44450</xdr:colOff>
      <xdr:row>0</xdr:row>
      <xdr:rowOff>0</xdr:rowOff>
    </xdr:from>
    <xdr:to>
      <xdr:col>8</xdr:col>
      <xdr:colOff>819150</xdr:colOff>
      <xdr:row>1</xdr:row>
      <xdr:rowOff>50800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D5E0FB5E-2F6F-2CFF-08DF-82EB97BB4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7470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D27B-C3E9-42B1-B22B-D2DB15C6F0B6}">
  <sheetPr codeName="Feuil7121"/>
  <dimension ref="A1:S62"/>
  <sheetViews>
    <sheetView tabSelected="1" workbookViewId="0">
      <selection activeCell="J1" sqref="J1"/>
    </sheetView>
  </sheetViews>
  <sheetFormatPr baseColWidth="10" defaultColWidth="11.140625" defaultRowHeight="10" customHeight="1" x14ac:dyDescent="0.25"/>
  <cols>
    <col min="1" max="1" width="9" style="41" customWidth="1"/>
    <col min="2" max="2" width="18.85546875" style="4" customWidth="1"/>
    <col min="3" max="3" width="10" style="6" customWidth="1"/>
    <col min="4" max="4" width="19" style="6" customWidth="1"/>
    <col min="5" max="5" width="21" style="6" customWidth="1"/>
    <col min="6" max="6" width="9" style="6" customWidth="1"/>
    <col min="7" max="7" width="7.42578125" style="6" customWidth="1"/>
    <col min="8" max="9" width="19" style="6" customWidth="1"/>
    <col min="10" max="195" width="11.5703125" style="4" customWidth="1"/>
    <col min="196" max="16384" width="11.140625" style="4"/>
  </cols>
  <sheetData>
    <row r="1" spans="1:19" s="50" customFormat="1" ht="34.5" customHeight="1" x14ac:dyDescent="0.3">
      <c r="A1" s="60" t="s">
        <v>21</v>
      </c>
      <c r="B1" s="6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48"/>
      <c r="P1" s="12"/>
      <c r="Q1" s="49"/>
      <c r="R1" s="49"/>
      <c r="S1" s="49"/>
    </row>
    <row r="2" spans="1:19" s="50" customFormat="1" ht="5.15" customHeight="1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12"/>
      <c r="K2" s="12"/>
      <c r="L2" s="12"/>
      <c r="M2" s="12"/>
      <c r="N2" s="12"/>
      <c r="O2" s="48"/>
      <c r="P2" s="12"/>
      <c r="Q2" s="49"/>
      <c r="R2" s="12"/>
      <c r="S2" s="49"/>
    </row>
    <row r="3" spans="1:19" s="52" customFormat="1" ht="40" customHeight="1" x14ac:dyDescent="0.3">
      <c r="A3" s="9" t="s">
        <v>28</v>
      </c>
      <c r="B3" s="53"/>
      <c r="C3" s="53"/>
      <c r="D3" s="53"/>
      <c r="E3" s="53"/>
      <c r="F3" s="53"/>
      <c r="G3" s="53"/>
      <c r="H3" s="53"/>
      <c r="I3" s="53"/>
      <c r="J3" s="53"/>
      <c r="K3" s="54"/>
      <c r="L3" s="53"/>
      <c r="M3" s="53"/>
      <c r="N3" s="53"/>
      <c r="O3" s="54"/>
      <c r="P3" s="53"/>
      <c r="Q3" s="53"/>
      <c r="R3" s="54"/>
      <c r="S3" s="53"/>
    </row>
    <row r="4" spans="1:19" s="55" customFormat="1" ht="15" customHeight="1" x14ac:dyDescent="0.3">
      <c r="A4" s="10" t="s">
        <v>9</v>
      </c>
      <c r="B4" s="58"/>
      <c r="C4" s="58"/>
      <c r="D4" s="58"/>
      <c r="E4" s="58"/>
      <c r="F4" s="58"/>
      <c r="G4" s="58"/>
      <c r="H4" s="58"/>
      <c r="I4" s="62" t="s">
        <v>30</v>
      </c>
      <c r="K4" s="56"/>
      <c r="L4" s="57"/>
      <c r="O4" s="56"/>
    </row>
    <row r="5" spans="1:19" s="58" customFormat="1" ht="16" customHeight="1" x14ac:dyDescent="0.3">
      <c r="A5" s="63" t="s">
        <v>14</v>
      </c>
      <c r="I5" s="14" t="s">
        <v>3</v>
      </c>
      <c r="K5" s="59"/>
      <c r="L5" s="14"/>
      <c r="O5" s="59"/>
      <c r="R5" s="59"/>
    </row>
    <row r="6" spans="1:19" s="12" customFormat="1" ht="4" customHeight="1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19" s="12" customFormat="1" ht="4" customHeight="1" x14ac:dyDescent="0.25"/>
    <row r="8" spans="1:19" s="12" customFormat="1" ht="12" customHeight="1" x14ac:dyDescent="0.25">
      <c r="A8" s="6"/>
      <c r="B8" s="6"/>
      <c r="C8" s="15"/>
      <c r="D8" s="15"/>
      <c r="E8" s="16" t="s">
        <v>24</v>
      </c>
      <c r="F8" s="15"/>
      <c r="G8" s="15"/>
      <c r="H8" s="15"/>
      <c r="I8" s="16" t="s">
        <v>2</v>
      </c>
    </row>
    <row r="9" spans="1:19" s="12" customFormat="1" ht="4" customHeight="1" x14ac:dyDescent="0.25">
      <c r="A9" s="6"/>
      <c r="B9" s="6"/>
      <c r="C9" s="42"/>
      <c r="D9" s="42"/>
      <c r="E9" s="42"/>
      <c r="F9" s="15"/>
      <c r="G9" s="42"/>
      <c r="H9" s="42"/>
      <c r="I9" s="42"/>
    </row>
    <row r="10" spans="1:19" s="12" customFormat="1" ht="4" customHeight="1" x14ac:dyDescent="0.25">
      <c r="A10" s="6"/>
      <c r="B10" s="6"/>
      <c r="C10" s="15"/>
      <c r="D10" s="15"/>
      <c r="E10" s="15"/>
      <c r="F10" s="15"/>
      <c r="G10" s="15"/>
      <c r="H10" s="15"/>
      <c r="I10" s="15"/>
    </row>
    <row r="11" spans="1:19" s="12" customFormat="1" ht="12" customHeight="1" x14ac:dyDescent="0.25">
      <c r="A11" s="64"/>
      <c r="B11" s="1"/>
      <c r="C11" s="16" t="s">
        <v>25</v>
      </c>
      <c r="D11" s="16" t="s">
        <v>5</v>
      </c>
      <c r="E11" s="16" t="s">
        <v>4</v>
      </c>
      <c r="F11" s="15"/>
      <c r="G11" s="16" t="s">
        <v>10</v>
      </c>
      <c r="H11" s="16" t="s">
        <v>5</v>
      </c>
      <c r="I11" s="16" t="s">
        <v>6</v>
      </c>
    </row>
    <row r="12" spans="1:19" s="12" customFormat="1" ht="12" customHeight="1" x14ac:dyDescent="0.25">
      <c r="A12" s="64"/>
      <c r="B12" s="1"/>
      <c r="C12" s="16" t="s">
        <v>26</v>
      </c>
      <c r="D12" s="16" t="s">
        <v>7</v>
      </c>
      <c r="E12" s="16" t="s">
        <v>7</v>
      </c>
      <c r="F12" s="15"/>
      <c r="G12" s="16" t="s">
        <v>11</v>
      </c>
      <c r="H12" s="16" t="s">
        <v>7</v>
      </c>
      <c r="I12" s="16" t="s">
        <v>8</v>
      </c>
    </row>
    <row r="13" spans="1:19" s="12" customFormat="1" ht="4" customHeight="1" x14ac:dyDescent="0.25">
      <c r="A13" s="65"/>
      <c r="B13" s="43"/>
      <c r="C13" s="44"/>
      <c r="D13" s="44"/>
      <c r="E13" s="44"/>
      <c r="F13" s="44"/>
      <c r="G13" s="44"/>
      <c r="H13" s="44"/>
      <c r="I13" s="44"/>
    </row>
    <row r="14" spans="1:19" s="12" customFormat="1" ht="4" customHeight="1" x14ac:dyDescent="0.25">
      <c r="A14" s="1"/>
      <c r="B14" s="1"/>
      <c r="C14" s="2"/>
      <c r="D14" s="2"/>
      <c r="E14" s="2"/>
      <c r="F14" s="2"/>
      <c r="G14" s="2"/>
      <c r="H14" s="2"/>
      <c r="I14" s="2"/>
    </row>
    <row r="15" spans="1:19" s="12" customFormat="1" ht="20.149999999999999" customHeight="1" x14ac:dyDescent="0.25">
      <c r="A15" s="66">
        <v>1965</v>
      </c>
      <c r="B15" s="17"/>
      <c r="C15" s="18">
        <v>3303</v>
      </c>
      <c r="D15" s="19" t="s">
        <v>0</v>
      </c>
      <c r="E15" s="19">
        <v>6.4</v>
      </c>
      <c r="F15" s="18"/>
      <c r="G15" s="18">
        <v>11125</v>
      </c>
      <c r="H15" s="19" t="s">
        <v>0</v>
      </c>
      <c r="I15" s="20">
        <v>128</v>
      </c>
      <c r="J15" s="20"/>
    </row>
    <row r="16" spans="1:19" s="12" customFormat="1" ht="12.75" customHeight="1" x14ac:dyDescent="0.25">
      <c r="A16" s="66">
        <v>1970</v>
      </c>
      <c r="B16" s="17"/>
      <c r="C16" s="18">
        <v>5112</v>
      </c>
      <c r="D16" s="19" t="s">
        <v>0</v>
      </c>
      <c r="E16" s="19">
        <v>6.6</v>
      </c>
      <c r="F16" s="18"/>
      <c r="G16" s="18">
        <v>15477</v>
      </c>
      <c r="H16" s="19" t="s">
        <v>0</v>
      </c>
      <c r="I16" s="20">
        <v>125</v>
      </c>
      <c r="J16" s="20"/>
    </row>
    <row r="17" spans="1:10" s="12" customFormat="1" ht="12.75" customHeight="1" x14ac:dyDescent="0.25">
      <c r="A17" s="66">
        <v>1975</v>
      </c>
      <c r="B17" s="17"/>
      <c r="C17" s="18">
        <v>8150</v>
      </c>
      <c r="D17" s="19" t="s">
        <v>0</v>
      </c>
      <c r="E17" s="19">
        <v>6.7</v>
      </c>
      <c r="F17" s="18"/>
      <c r="G17" s="18">
        <v>23592</v>
      </c>
      <c r="H17" s="19" t="s">
        <v>0</v>
      </c>
      <c r="I17" s="20">
        <v>124</v>
      </c>
      <c r="J17" s="20"/>
    </row>
    <row r="18" spans="1:10" s="12" customFormat="1" ht="12.75" customHeight="1" x14ac:dyDescent="0.25">
      <c r="A18" s="66">
        <v>1978</v>
      </c>
      <c r="B18" s="17"/>
      <c r="C18" s="18">
        <v>9014</v>
      </c>
      <c r="D18" s="19" t="s">
        <v>0</v>
      </c>
      <c r="E18" s="19">
        <v>6.8</v>
      </c>
      <c r="F18" s="18"/>
      <c r="G18" s="18">
        <v>25978</v>
      </c>
      <c r="H18" s="19" t="s">
        <v>0</v>
      </c>
      <c r="I18" s="20">
        <v>124</v>
      </c>
      <c r="J18" s="20"/>
    </row>
    <row r="19" spans="1:10" s="12" customFormat="1" ht="12.75" customHeight="1" x14ac:dyDescent="0.25">
      <c r="A19" s="66">
        <v>1979</v>
      </c>
      <c r="B19" s="17"/>
      <c r="C19" s="18">
        <v>9470</v>
      </c>
      <c r="D19" s="21">
        <v>5.0999999999999996</v>
      </c>
      <c r="E19" s="21">
        <v>6.8</v>
      </c>
      <c r="F19" s="18"/>
      <c r="G19" s="18">
        <v>27139</v>
      </c>
      <c r="H19" s="21">
        <v>4.5</v>
      </c>
      <c r="I19" s="22">
        <v>124</v>
      </c>
      <c r="J19" s="22"/>
    </row>
    <row r="20" spans="1:10" s="12" customFormat="1" ht="20.149999999999999" customHeight="1" x14ac:dyDescent="0.25">
      <c r="A20" s="66">
        <v>1980</v>
      </c>
      <c r="B20" s="17"/>
      <c r="C20" s="18">
        <v>10105</v>
      </c>
      <c r="D20" s="21">
        <v>6.7053854276663216</v>
      </c>
      <c r="E20" s="21">
        <v>6.7490399064952413</v>
      </c>
      <c r="F20" s="18"/>
      <c r="G20" s="18">
        <v>28710</v>
      </c>
      <c r="H20" s="21">
        <v>5.7887173440436257</v>
      </c>
      <c r="I20" s="22">
        <v>122</v>
      </c>
      <c r="J20" s="22"/>
    </row>
    <row r="21" spans="1:10" s="12" customFormat="1" ht="12.75" customHeight="1" x14ac:dyDescent="0.25">
      <c r="A21" s="66">
        <v>1981</v>
      </c>
      <c r="B21" s="17"/>
      <c r="C21" s="18">
        <v>11124</v>
      </c>
      <c r="D21" s="21">
        <v>10.08411677387433</v>
      </c>
      <c r="E21" s="21">
        <v>6.7864441936369468</v>
      </c>
      <c r="F21" s="18"/>
      <c r="G21" s="18">
        <v>31276</v>
      </c>
      <c r="H21" s="21">
        <v>8.9376523859282528</v>
      </c>
      <c r="I21" s="22">
        <v>123</v>
      </c>
      <c r="J21" s="22"/>
    </row>
    <row r="22" spans="1:10" s="12" customFormat="1" ht="12.75" customHeight="1" x14ac:dyDescent="0.25">
      <c r="A22" s="66">
        <v>1982</v>
      </c>
      <c r="B22" s="17"/>
      <c r="C22" s="18">
        <v>11944</v>
      </c>
      <c r="D22" s="21">
        <v>7.3714491190219444</v>
      </c>
      <c r="E22" s="21">
        <v>6.8623958632576851</v>
      </c>
      <c r="F22" s="18"/>
      <c r="G22" s="18">
        <v>33263</v>
      </c>
      <c r="H22" s="21">
        <v>6.3531142089781278</v>
      </c>
      <c r="I22" s="22">
        <v>124</v>
      </c>
      <c r="J22" s="22"/>
    </row>
    <row r="23" spans="1:10" s="12" customFormat="1" ht="12.75" customHeight="1" x14ac:dyDescent="0.25">
      <c r="A23" s="66">
        <v>1983</v>
      </c>
      <c r="B23" s="17"/>
      <c r="C23" s="18">
        <v>12503</v>
      </c>
      <c r="D23" s="21">
        <v>4.6801741460147372</v>
      </c>
      <c r="E23" s="21">
        <v>6.8799867935948926</v>
      </c>
      <c r="F23" s="18"/>
      <c r="G23" s="18">
        <v>34694</v>
      </c>
      <c r="H23" s="21">
        <v>4.302077383278724</v>
      </c>
      <c r="I23" s="22">
        <v>124</v>
      </c>
      <c r="J23" s="22"/>
    </row>
    <row r="24" spans="1:10" s="12" customFormat="1" ht="12.75" customHeight="1" x14ac:dyDescent="0.25">
      <c r="A24" s="66">
        <v>1984</v>
      </c>
      <c r="B24" s="17"/>
      <c r="C24" s="18">
        <v>13666</v>
      </c>
      <c r="D24" s="21">
        <v>9.3017675757818061</v>
      </c>
      <c r="E24" s="21">
        <v>7.0988520076879125</v>
      </c>
      <c r="F24" s="18"/>
      <c r="G24" s="18">
        <v>37501</v>
      </c>
      <c r="H24" s="21">
        <v>8.0907361503429911</v>
      </c>
      <c r="I24" s="22">
        <v>127</v>
      </c>
      <c r="J24" s="22"/>
    </row>
    <row r="25" spans="1:10" s="12" customFormat="1" ht="20.149999999999999" customHeight="1" x14ac:dyDescent="0.25">
      <c r="A25" s="66">
        <v>1985</v>
      </c>
      <c r="B25" s="17"/>
      <c r="C25" s="18">
        <v>15160</v>
      </c>
      <c r="D25" s="21">
        <v>10.932240597102293</v>
      </c>
      <c r="E25" s="21">
        <v>7.3834165347619622</v>
      </c>
      <c r="F25" s="18"/>
      <c r="G25" s="18">
        <v>41434</v>
      </c>
      <c r="H25" s="21">
        <v>10.487720327457929</v>
      </c>
      <c r="I25" s="22">
        <v>132</v>
      </c>
      <c r="J25" s="22"/>
    </row>
    <row r="26" spans="1:10" s="12" customFormat="1" ht="12.75" customHeight="1" x14ac:dyDescent="0.25">
      <c r="A26" s="66">
        <v>1986</v>
      </c>
      <c r="B26" s="17"/>
      <c r="C26" s="18">
        <v>15945</v>
      </c>
      <c r="D26" s="21">
        <v>5.1781002638522367</v>
      </c>
      <c r="E26" s="21">
        <v>7.3659167552085734</v>
      </c>
      <c r="F26" s="18"/>
      <c r="G26" s="18">
        <v>43335</v>
      </c>
      <c r="H26" s="21">
        <v>4.5880195008929814</v>
      </c>
      <c r="I26" s="22">
        <v>132</v>
      </c>
      <c r="J26" s="22"/>
    </row>
    <row r="27" spans="1:10" s="23" customFormat="1" ht="12.75" customHeight="1" x14ac:dyDescent="0.25">
      <c r="A27" s="66">
        <v>1987</v>
      </c>
      <c r="B27" s="17"/>
      <c r="C27" s="18">
        <v>16309</v>
      </c>
      <c r="D27" s="21">
        <v>2.2828472875509487</v>
      </c>
      <c r="E27" s="21">
        <v>7.2270843950103023</v>
      </c>
      <c r="F27" s="18"/>
      <c r="G27" s="18">
        <v>44075</v>
      </c>
      <c r="H27" s="21">
        <v>1.7076266297450182</v>
      </c>
      <c r="I27" s="22">
        <v>129</v>
      </c>
      <c r="J27" s="22"/>
    </row>
    <row r="28" spans="1:10" s="12" customFormat="1" ht="12.75" customHeight="1" x14ac:dyDescent="0.25">
      <c r="A28" s="66">
        <v>1988</v>
      </c>
      <c r="B28" s="17"/>
      <c r="C28" s="18">
        <v>17357</v>
      </c>
      <c r="D28" s="21">
        <v>6.4258998099208986</v>
      </c>
      <c r="E28" s="21">
        <v>7.237662364739486</v>
      </c>
      <c r="F28" s="18"/>
      <c r="G28" s="18">
        <v>46232</v>
      </c>
      <c r="H28" s="21">
        <v>4.8939307997731163</v>
      </c>
      <c r="I28" s="22">
        <v>129</v>
      </c>
      <c r="J28" s="22"/>
    </row>
    <row r="29" spans="1:10" s="12" customFormat="1" ht="12.75" customHeight="1" x14ac:dyDescent="0.25">
      <c r="A29" s="66">
        <v>1989</v>
      </c>
      <c r="B29" s="17"/>
      <c r="C29" s="18">
        <v>18485</v>
      </c>
      <c r="D29" s="21">
        <v>6.4988189203203373</v>
      </c>
      <c r="E29" s="21">
        <v>7.1511470463074005</v>
      </c>
      <c r="F29" s="18"/>
      <c r="G29" s="18">
        <v>49018</v>
      </c>
      <c r="H29" s="21">
        <v>6.0261290880775142</v>
      </c>
      <c r="I29" s="22">
        <v>127</v>
      </c>
      <c r="J29" s="22"/>
    </row>
    <row r="30" spans="1:10" s="12" customFormat="1" ht="3" customHeight="1" x14ac:dyDescent="0.25">
      <c r="A30" s="66"/>
      <c r="B30" s="17"/>
      <c r="C30" s="18"/>
      <c r="D30" s="21"/>
      <c r="E30" s="21"/>
      <c r="F30" s="18"/>
      <c r="G30" s="18"/>
      <c r="H30" s="21"/>
      <c r="I30" s="22"/>
      <c r="J30" s="22"/>
    </row>
    <row r="31" spans="1:10" s="12" customFormat="1" ht="3" customHeight="1" x14ac:dyDescent="0.25">
      <c r="A31" s="72"/>
      <c r="B31" s="73"/>
      <c r="C31" s="74"/>
      <c r="D31" s="75"/>
      <c r="E31" s="75"/>
      <c r="F31" s="74"/>
      <c r="G31" s="74"/>
      <c r="H31" s="75"/>
      <c r="I31" s="76"/>
      <c r="J31" s="22"/>
    </row>
    <row r="32" spans="1:10" s="12" customFormat="1" ht="20.149999999999999" customHeight="1" x14ac:dyDescent="0.25">
      <c r="A32" s="71" t="s">
        <v>20</v>
      </c>
      <c r="B32" s="17"/>
      <c r="C32" s="18">
        <v>17114</v>
      </c>
      <c r="D32" s="24" t="s">
        <v>16</v>
      </c>
      <c r="E32" s="19">
        <v>6.5971857705993013</v>
      </c>
      <c r="F32" s="18"/>
      <c r="G32" s="18">
        <v>45063</v>
      </c>
      <c r="H32" s="25" t="s">
        <v>17</v>
      </c>
      <c r="I32" s="20">
        <v>118</v>
      </c>
      <c r="J32" s="20"/>
    </row>
    <row r="33" spans="1:12" s="12" customFormat="1" ht="12.75" customHeight="1" x14ac:dyDescent="0.25">
      <c r="A33" s="66">
        <v>1991</v>
      </c>
      <c r="B33" s="17"/>
      <c r="C33" s="18">
        <v>17760</v>
      </c>
      <c r="D33" s="21">
        <v>3.7774648637969754</v>
      </c>
      <c r="E33" s="21">
        <v>6.519929485908424</v>
      </c>
      <c r="F33" s="18"/>
      <c r="G33" s="18">
        <v>46054</v>
      </c>
      <c r="H33" s="21">
        <v>2.1989182499655202</v>
      </c>
      <c r="I33" s="22">
        <v>116</v>
      </c>
      <c r="J33" s="22"/>
    </row>
    <row r="34" spans="1:12" s="12" customFormat="1" ht="12.75" customHeight="1" x14ac:dyDescent="0.25">
      <c r="A34" s="66">
        <v>1992</v>
      </c>
      <c r="B34" s="17"/>
      <c r="C34" s="18">
        <v>17753</v>
      </c>
      <c r="D34" s="21">
        <v>-4.3784856858042343E-2</v>
      </c>
      <c r="E34" s="21">
        <v>6.3583787679472197</v>
      </c>
      <c r="F34" s="18"/>
      <c r="G34" s="18">
        <v>45849</v>
      </c>
      <c r="H34" s="21">
        <v>-0.44366754423627031</v>
      </c>
      <c r="I34" s="26">
        <v>114</v>
      </c>
      <c r="J34" s="26"/>
    </row>
    <row r="35" spans="1:12" s="12" customFormat="1" ht="12.75" customHeight="1" x14ac:dyDescent="0.25">
      <c r="A35" s="66">
        <v>1993</v>
      </c>
      <c r="B35" s="17"/>
      <c r="C35" s="18">
        <v>17940</v>
      </c>
      <c r="D35" s="21">
        <v>1.0546765591071372</v>
      </c>
      <c r="E35" s="21">
        <v>6.2520842651325186</v>
      </c>
      <c r="F35" s="18"/>
      <c r="G35" s="18">
        <v>46144</v>
      </c>
      <c r="H35" s="21">
        <v>0.64269015463007673</v>
      </c>
      <c r="I35" s="22">
        <v>112</v>
      </c>
      <c r="J35" s="22"/>
    </row>
    <row r="36" spans="1:12" s="12" customFormat="1" ht="12.75" customHeight="1" x14ac:dyDescent="0.25">
      <c r="A36" s="66">
        <v>1994</v>
      </c>
      <c r="B36" s="17"/>
      <c r="C36" s="18">
        <v>17966</v>
      </c>
      <c r="D36" s="21">
        <v>0.14790090753737939</v>
      </c>
      <c r="E36" s="21">
        <v>6.1510780792819464</v>
      </c>
      <c r="F36" s="18"/>
      <c r="G36" s="18">
        <v>45771</v>
      </c>
      <c r="H36" s="21">
        <v>-0.80936087358333131</v>
      </c>
      <c r="I36" s="22">
        <v>110</v>
      </c>
      <c r="J36" s="22"/>
    </row>
    <row r="37" spans="1:12" s="12" customFormat="1" ht="20.149999999999999" customHeight="1" x14ac:dyDescent="0.25">
      <c r="A37" s="67">
        <v>1995</v>
      </c>
      <c r="B37" s="17"/>
      <c r="C37" s="18">
        <v>18845</v>
      </c>
      <c r="D37" s="21">
        <v>4.9000000000000004</v>
      </c>
      <c r="E37" s="21">
        <v>6.3</v>
      </c>
      <c r="F37" s="18"/>
      <c r="G37" s="18">
        <v>47603</v>
      </c>
      <c r="H37" s="21">
        <v>4</v>
      </c>
      <c r="I37" s="22">
        <v>112</v>
      </c>
      <c r="J37" s="22"/>
    </row>
    <row r="38" spans="1:12" s="12" customFormat="1" ht="12.75" customHeight="1" x14ac:dyDescent="0.25">
      <c r="A38" s="67">
        <v>1996</v>
      </c>
      <c r="B38" s="17"/>
      <c r="C38" s="18">
        <v>18966</v>
      </c>
      <c r="D38" s="21">
        <v>0.6</v>
      </c>
      <c r="E38" s="21">
        <v>6.1525723800217369</v>
      </c>
      <c r="F38" s="18"/>
      <c r="G38" s="18">
        <v>47896</v>
      </c>
      <c r="H38" s="21">
        <v>0.6</v>
      </c>
      <c r="I38" s="22">
        <v>111</v>
      </c>
      <c r="J38" s="22"/>
    </row>
    <row r="39" spans="1:12" s="12" customFormat="1" ht="12.75" customHeight="1" x14ac:dyDescent="0.25">
      <c r="A39" s="67">
        <v>1997</v>
      </c>
      <c r="B39" s="17"/>
      <c r="C39" s="18">
        <v>20557</v>
      </c>
      <c r="D39" s="21">
        <v>8.4</v>
      </c>
      <c r="E39" s="21">
        <v>6.4</v>
      </c>
      <c r="F39" s="18"/>
      <c r="G39" s="2">
        <v>51613</v>
      </c>
      <c r="H39" s="21">
        <v>7.8</v>
      </c>
      <c r="I39" s="22">
        <v>115</v>
      </c>
      <c r="J39" s="22"/>
    </row>
    <row r="40" spans="1:12" s="12" customFormat="1" ht="3" customHeight="1" x14ac:dyDescent="0.25">
      <c r="A40" s="67"/>
      <c r="B40" s="17"/>
      <c r="C40" s="18"/>
      <c r="D40" s="21"/>
      <c r="E40" s="21"/>
      <c r="F40" s="18"/>
      <c r="G40" s="2"/>
      <c r="H40" s="21"/>
      <c r="I40" s="22"/>
      <c r="J40" s="22"/>
    </row>
    <row r="41" spans="1:12" s="12" customFormat="1" ht="3" customHeight="1" x14ac:dyDescent="0.25">
      <c r="A41" s="77"/>
      <c r="B41" s="73"/>
      <c r="C41" s="74"/>
      <c r="D41" s="75"/>
      <c r="E41" s="75"/>
      <c r="F41" s="74"/>
      <c r="G41" s="78"/>
      <c r="H41" s="75"/>
      <c r="I41" s="76"/>
      <c r="J41" s="22"/>
    </row>
    <row r="42" spans="1:12" s="12" customFormat="1" ht="20.149999999999999" customHeight="1" x14ac:dyDescent="0.25">
      <c r="A42" s="67" t="s">
        <v>13</v>
      </c>
      <c r="B42" s="27"/>
      <c r="C42" s="18">
        <v>22300</v>
      </c>
      <c r="D42" s="25" t="s">
        <v>18</v>
      </c>
      <c r="E42" s="28">
        <f>100*C42/341311</f>
        <v>6.5336306184096031</v>
      </c>
      <c r="F42" s="18"/>
      <c r="G42" s="13">
        <v>55664</v>
      </c>
      <c r="H42" s="25" t="s">
        <v>19</v>
      </c>
      <c r="I42" s="22">
        <v>116</v>
      </c>
      <c r="J42" s="22"/>
    </row>
    <row r="43" spans="1:12" s="12" customFormat="1" ht="12.75" customHeight="1" x14ac:dyDescent="0.25">
      <c r="A43" s="67">
        <v>1999</v>
      </c>
      <c r="B43" s="27"/>
      <c r="C43" s="18">
        <v>23117</v>
      </c>
      <c r="D43" s="21">
        <v>3.7</v>
      </c>
      <c r="E43" s="28">
        <f>100*C43/345686</f>
        <v>6.687282678500142</v>
      </c>
      <c r="F43" s="18"/>
      <c r="G43" s="13">
        <v>57208</v>
      </c>
      <c r="H43" s="21">
        <v>2.8</v>
      </c>
      <c r="I43" s="22">
        <v>119</v>
      </c>
      <c r="J43" s="22"/>
      <c r="K43" s="29"/>
      <c r="L43" s="30"/>
    </row>
    <row r="44" spans="1:12" s="12" customFormat="1" ht="20.149999999999999" customHeight="1" x14ac:dyDescent="0.25">
      <c r="A44" s="67">
        <v>2000</v>
      </c>
      <c r="B44" s="27"/>
      <c r="C44" s="18">
        <v>23709</v>
      </c>
      <c r="D44" s="21">
        <v>2.6</v>
      </c>
      <c r="E44" s="28">
        <f>100*C44/362293</f>
        <v>6.5441507288299805</v>
      </c>
      <c r="F44" s="18"/>
      <c r="G44" s="13">
        <v>57961</v>
      </c>
      <c r="H44" s="21">
        <v>1.3</v>
      </c>
      <c r="I44" s="22">
        <v>115</v>
      </c>
      <c r="J44" s="22"/>
      <c r="K44" s="29"/>
      <c r="L44" s="30"/>
    </row>
    <row r="45" spans="1:12" s="12" customFormat="1" ht="12.75" customHeight="1" x14ac:dyDescent="0.25">
      <c r="A45" s="67">
        <v>2001</v>
      </c>
      <c r="B45" s="27"/>
      <c r="C45" s="18">
        <v>21880</v>
      </c>
      <c r="D45" s="21">
        <v>-7.7</v>
      </c>
      <c r="E45" s="28">
        <f>100*C45/355840</f>
        <v>6.1488309352517989</v>
      </c>
      <c r="F45" s="18"/>
      <c r="G45" s="18">
        <v>52552</v>
      </c>
      <c r="H45" s="21">
        <v>-9.3000000000000007</v>
      </c>
      <c r="I45" s="31">
        <v>108</v>
      </c>
      <c r="K45" s="29"/>
      <c r="L45" s="30"/>
    </row>
    <row r="46" spans="1:12" s="12" customFormat="1" ht="12.75" customHeight="1" x14ac:dyDescent="0.25">
      <c r="A46" s="67">
        <v>2002</v>
      </c>
      <c r="B46" s="27"/>
      <c r="C46" s="18">
        <v>21951</v>
      </c>
      <c r="D46" s="21">
        <v>0.3</v>
      </c>
      <c r="E46" s="28">
        <f>100*C46/356589</f>
        <v>6.1558264556674489</v>
      </c>
      <c r="F46" s="18"/>
      <c r="G46" s="18">
        <v>51994</v>
      </c>
      <c r="H46" s="21">
        <v>-1.1000000000000001</v>
      </c>
      <c r="I46" s="22">
        <v>107</v>
      </c>
      <c r="K46" s="29"/>
      <c r="L46" s="30"/>
    </row>
    <row r="47" spans="1:12" s="12" customFormat="1" ht="12.75" customHeight="1" x14ac:dyDescent="0.25">
      <c r="A47" s="79">
        <v>2003</v>
      </c>
      <c r="B47" s="84"/>
      <c r="C47" s="80">
        <v>25579</v>
      </c>
      <c r="D47" s="81">
        <v>16.527720832763883</v>
      </c>
      <c r="E47" s="82">
        <v>6.7291414622011105</v>
      </c>
      <c r="F47" s="80"/>
      <c r="G47" s="80">
        <v>59776</v>
      </c>
      <c r="H47" s="81">
        <v>14.967111589798821</v>
      </c>
      <c r="I47" s="83">
        <v>116</v>
      </c>
      <c r="K47" s="29"/>
      <c r="L47" s="30"/>
    </row>
    <row r="48" spans="1:12" s="12" customFormat="1" ht="12" customHeight="1" x14ac:dyDescent="0.25">
      <c r="A48" s="79" t="s">
        <v>27</v>
      </c>
      <c r="B48" s="84"/>
      <c r="C48" s="80">
        <v>26463</v>
      </c>
      <c r="D48" s="81">
        <v>3.4559599671605712</v>
      </c>
      <c r="E48" s="82">
        <v>6.7458647967332368</v>
      </c>
      <c r="F48" s="80"/>
      <c r="G48" s="80">
        <v>61223</v>
      </c>
      <c r="H48" s="81">
        <v>2.4207039614561054</v>
      </c>
      <c r="I48" s="83">
        <v>116</v>
      </c>
    </row>
    <row r="49" spans="1:9" s="12" customFormat="1" ht="20.149999999999999" customHeight="1" x14ac:dyDescent="0.25">
      <c r="A49" s="79" t="s">
        <v>29</v>
      </c>
      <c r="B49" s="84"/>
      <c r="C49" s="80">
        <v>27443.211162004511</v>
      </c>
      <c r="D49" s="81">
        <v>3.7054637488697306</v>
      </c>
      <c r="E49" s="82">
        <v>6.7710859022957104</v>
      </c>
      <c r="F49" s="80"/>
      <c r="G49" s="80">
        <v>62839.22953557194</v>
      </c>
      <c r="H49" s="81">
        <v>2.6402007769095404</v>
      </c>
      <c r="I49" s="80">
        <v>116.30218607965507</v>
      </c>
    </row>
    <row r="50" spans="1:9" s="12" customFormat="1" ht="12" customHeight="1" x14ac:dyDescent="0.25">
      <c r="A50" s="67"/>
      <c r="B50" s="17"/>
      <c r="C50" s="18"/>
      <c r="D50" s="21"/>
      <c r="E50" s="21"/>
      <c r="F50" s="18"/>
      <c r="G50" s="18"/>
      <c r="H50" s="21"/>
      <c r="I50" s="21"/>
    </row>
    <row r="51" spans="1:9" s="12" customFormat="1" ht="12" customHeight="1" x14ac:dyDescent="0.25">
      <c r="A51" s="79"/>
      <c r="B51" s="84"/>
      <c r="C51" s="80"/>
      <c r="D51" s="81"/>
      <c r="E51" s="82"/>
      <c r="F51" s="80"/>
      <c r="G51" s="80"/>
      <c r="H51" s="81"/>
      <c r="I51" s="83"/>
    </row>
    <row r="52" spans="1:9" s="12" customFormat="1" ht="16" customHeight="1" x14ac:dyDescent="0.25">
      <c r="A52" s="67" t="s">
        <v>22</v>
      </c>
      <c r="B52" s="17"/>
      <c r="C52" s="18"/>
      <c r="D52" s="21"/>
      <c r="E52" s="21"/>
      <c r="F52" s="18"/>
      <c r="G52" s="18"/>
      <c r="H52" s="21"/>
      <c r="I52" s="21"/>
    </row>
    <row r="53" spans="1:9" s="12" customFormat="1" ht="12" customHeight="1" x14ac:dyDescent="0.25">
      <c r="A53" s="68" t="s">
        <v>23</v>
      </c>
      <c r="B53" s="17"/>
      <c r="C53" s="18"/>
      <c r="D53" s="21"/>
      <c r="E53" s="21"/>
      <c r="F53" s="18"/>
      <c r="G53" s="18"/>
      <c r="H53" s="21"/>
      <c r="I53" s="21"/>
    </row>
    <row r="54" spans="1:9" s="12" customFormat="1" ht="12" customHeight="1" x14ac:dyDescent="0.25">
      <c r="A54" s="67" t="s">
        <v>12</v>
      </c>
      <c r="B54" s="17"/>
      <c r="C54" s="18"/>
      <c r="D54" s="21"/>
      <c r="E54" s="21"/>
      <c r="F54" s="18"/>
      <c r="G54" s="18"/>
      <c r="H54" s="21"/>
      <c r="I54" s="21"/>
    </row>
    <row r="55" spans="1:9" s="5" customFormat="1" ht="12" customHeight="1" x14ac:dyDescent="0.25">
      <c r="A55" s="69" t="s">
        <v>15</v>
      </c>
      <c r="B55" s="32"/>
      <c r="C55" s="33"/>
      <c r="D55" s="34"/>
      <c r="E55" s="34"/>
      <c r="F55" s="33"/>
      <c r="G55" s="33"/>
      <c r="H55" s="34"/>
      <c r="I55" s="34"/>
    </row>
    <row r="56" spans="1:9" s="35" customFormat="1" ht="16" customHeight="1" x14ac:dyDescent="0.25">
      <c r="A56" s="70" t="s">
        <v>1</v>
      </c>
      <c r="B56" s="7"/>
      <c r="C56" s="8"/>
      <c r="D56" s="8"/>
      <c r="E56" s="8"/>
      <c r="F56" s="8"/>
      <c r="G56" s="8"/>
      <c r="H56" s="8"/>
    </row>
    <row r="57" spans="1:9" s="3" customFormat="1" ht="4" customHeight="1" x14ac:dyDescent="0.25">
      <c r="A57" s="45"/>
      <c r="B57" s="45"/>
      <c r="C57" s="46"/>
      <c r="D57" s="46"/>
      <c r="E57" s="46"/>
      <c r="F57" s="46"/>
      <c r="G57" s="46"/>
      <c r="H57" s="46"/>
      <c r="I57" s="47"/>
    </row>
    <row r="58" spans="1:9" s="38" customFormat="1" ht="22" customHeight="1" x14ac:dyDescent="0.25">
      <c r="A58" s="40"/>
      <c r="B58" s="36"/>
      <c r="C58" s="11"/>
      <c r="D58" s="11"/>
      <c r="E58" s="11"/>
      <c r="F58" s="11"/>
      <c r="G58" s="11"/>
      <c r="H58" s="37"/>
      <c r="I58" s="37"/>
    </row>
    <row r="59" spans="1:9" ht="12" customHeight="1" x14ac:dyDescent="0.25">
      <c r="A59" s="79"/>
    </row>
    <row r="60" spans="1:9" ht="10" customHeight="1" x14ac:dyDescent="0.25">
      <c r="A60" s="79"/>
    </row>
    <row r="61" spans="1:9" ht="10" customHeight="1" x14ac:dyDescent="0.25">
      <c r="A61" s="79"/>
    </row>
    <row r="62" spans="1:9" ht="10" customHeight="1" x14ac:dyDescent="0.25">
      <c r="A62" s="85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04.06.01</vt:lpstr>
      <vt:lpstr>'T 04.06.01'!Zone_d_impression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2007-11-09T15:45:17Z</cp:lastPrinted>
  <dcterms:created xsi:type="dcterms:W3CDTF">1999-01-29T13:26:37Z</dcterms:created>
  <dcterms:modified xsi:type="dcterms:W3CDTF">2026-01-13T03:23:11Z</dcterms:modified>
</cp:coreProperties>
</file>