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\D03\D03_05\"/>
    </mc:Choice>
  </mc:AlternateContent>
  <xr:revisionPtr revIDLastSave="0" documentId="13_ncr:1_{5EDE95B3-2408-407A-BBF7-C2E5F291B9BD}" xr6:coauthVersionLast="47" xr6:coauthVersionMax="47" xr10:uidLastSave="{00000000-0000-0000-0000-000000000000}"/>
  <bookViews>
    <workbookView xWindow="-120" yWindow="-120" windowWidth="29040" windowHeight="15720" tabRatio="815" xr2:uid="{E7661395-D771-4113-96ED-32408BEC8578}"/>
  </bookViews>
  <sheets>
    <sheet name="depuis 2002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44" l="1"/>
  <c r="U32" i="44"/>
  <c r="W30" i="44"/>
  <c r="J16" i="44"/>
  <c r="J11" i="44"/>
  <c r="H32" i="44"/>
</calcChain>
</file>

<file path=xl/sharedStrings.xml><?xml version="1.0" encoding="utf-8"?>
<sst xmlns="http://schemas.openxmlformats.org/spreadsheetml/2006/main" count="87" uniqueCount="33">
  <si>
    <t>Office cantonal de la statistique - OCSTAT</t>
  </si>
  <si>
    <t>-</t>
  </si>
  <si>
    <t>DEPARTEMENT DE L'AIN</t>
  </si>
  <si>
    <t>Arrondissement de Belley</t>
  </si>
  <si>
    <t>Arrondissement de Bourg-en-Bresse</t>
  </si>
  <si>
    <t>Arrondissement de Gex</t>
  </si>
  <si>
    <t>Arrondissement de Nantua</t>
  </si>
  <si>
    <t>DEPARTEMENT DE LA HAUTE-SAVOIE</t>
  </si>
  <si>
    <t>Arrondissement d'Annecy</t>
  </si>
  <si>
    <t>Arrondissement de Bonneville</t>
  </si>
  <si>
    <t>Arrondissement de Saint-Julien-en-Genevois</t>
  </si>
  <si>
    <t>DEPARTEMENT DU JURA</t>
  </si>
  <si>
    <t>TERRITOIRE DE BELFORT</t>
  </si>
  <si>
    <t>DEPARTEMENT DU DOUBS</t>
  </si>
  <si>
    <t>DEPARTEMENT DU HAUT-RHIN</t>
  </si>
  <si>
    <t>TOTAL GENERAL</t>
  </si>
  <si>
    <t>AUTRES PAYS</t>
  </si>
  <si>
    <t>Totaux annuels</t>
  </si>
  <si>
    <t>Département - arrondissement français /  Autres pays</t>
  </si>
  <si>
    <t>Mouvement de titulaires d'un permis frontalier dans le canton de Genève :</t>
  </si>
  <si>
    <r>
      <t>nouveaux titulaires d'un permis frontalier selon le domicile, depuis 2002</t>
    </r>
    <r>
      <rPr>
        <sz val="10"/>
        <rFont val="Arial Narrow"/>
        <family val="2"/>
      </rPr>
      <t xml:space="preserve"> (1)</t>
    </r>
  </si>
  <si>
    <t>Domicile inconnu</t>
  </si>
  <si>
    <t>Arrondissement de Thonon-les-Bains</t>
  </si>
  <si>
    <t>AUTRES DEPARTEMENTS</t>
  </si>
  <si>
    <t>///</t>
  </si>
  <si>
    <t>T 03.05.3.02</t>
  </si>
  <si>
    <t>DEPARTEMENT DE L'ISERE</t>
  </si>
  <si>
    <t>DEPARTEMENT DE PARIS</t>
  </si>
  <si>
    <t>DEPARTEMENT DU RHÔNE</t>
  </si>
  <si>
    <t>DEPARTEMENT DE LA SAVOIE</t>
  </si>
  <si>
    <r>
      <t>Source</t>
    </r>
    <r>
      <rPr>
        <i/>
        <sz val="8"/>
        <rFont val="Arial Narrow"/>
        <family val="2"/>
      </rPr>
      <t xml:space="preserve"> : Office cantonal de la population et des migrations / Office cantonal de la statistique - Statistique des frontaliers</t>
    </r>
  </si>
  <si>
    <t>(1) Nouveau frontalier ou retour de frontalier ou résidant étranger du canton de Genève devenus frontaliers.</t>
  </si>
  <si>
    <t>Date de mise à jour :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</si>
</sst>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6" borderId="4" applyNumberFormat="0" applyAlignment="0" applyProtection="0"/>
    <xf numFmtId="0" fontId="19" fillId="0" borderId="5" applyNumberFormat="0" applyFill="0" applyAlignment="0" applyProtection="0"/>
    <xf numFmtId="0" fontId="15" fillId="27" borderId="6" applyNumberFormat="0" applyFont="0" applyAlignment="0" applyProtection="0"/>
    <xf numFmtId="0" fontId="20" fillId="28" borderId="4" applyNumberFormat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15" fillId="0" borderId="0"/>
    <xf numFmtId="0" fontId="14" fillId="0" borderId="0"/>
    <xf numFmtId="0" fontId="13" fillId="0" borderId="0"/>
    <xf numFmtId="0" fontId="25" fillId="31" borderId="0" applyNumberFormat="0" applyBorder="0" applyAlignment="0" applyProtection="0"/>
    <xf numFmtId="0" fontId="26" fillId="26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32" borderId="12" applyNumberFormat="0" applyAlignment="0" applyProtection="0"/>
  </cellStyleXfs>
  <cellXfs count="74">
    <xf numFmtId="0" fontId="0" fillId="0" borderId="0" xfId="0"/>
    <xf numFmtId="3" fontId="3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Border="1"/>
    <xf numFmtId="0" fontId="5" fillId="0" borderId="1" xfId="0" applyFont="1" applyBorder="1"/>
    <xf numFmtId="0" fontId="1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0" fontId="10" fillId="0" borderId="0" xfId="0" applyFont="1"/>
    <xf numFmtId="0" fontId="6" fillId="0" borderId="2" xfId="0" applyFont="1" applyBorder="1"/>
    <xf numFmtId="0" fontId="5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 applyAlignment="1">
      <alignment horizontal="right"/>
    </xf>
    <xf numFmtId="0" fontId="6" fillId="0" borderId="0" xfId="0" applyFont="1" applyFill="1"/>
    <xf numFmtId="0" fontId="5" fillId="0" borderId="1" xfId="0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3" fontId="5" fillId="0" borderId="0" xfId="0" applyNumberFormat="1" applyFont="1" applyFill="1"/>
    <xf numFmtId="3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right"/>
    </xf>
    <xf numFmtId="0" fontId="11" fillId="0" borderId="0" xfId="0" applyFont="1"/>
    <xf numFmtId="0" fontId="0" fillId="0" borderId="0" xfId="0" applyBorder="1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6" fillId="0" borderId="0" xfId="0" quotePrefix="1" applyNumberFormat="1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/>
    <xf numFmtId="0" fontId="6" fillId="0" borderId="0" xfId="0" applyFont="1" applyAlignment="1">
      <alignment horizontal="left" indent="1"/>
    </xf>
    <xf numFmtId="0" fontId="6" fillId="0" borderId="0" xfId="0" applyFont="1" applyFill="1" applyAlignment="1">
      <alignment horizontal="left" indent="1"/>
    </xf>
    <xf numFmtId="3" fontId="6" fillId="0" borderId="0" xfId="36" applyNumberFormat="1" applyFont="1" applyFill="1" applyAlignment="1">
      <alignment horizontal="right"/>
    </xf>
    <xf numFmtId="3" fontId="6" fillId="0" borderId="0" xfId="35" applyNumberFormat="1" applyFont="1" applyAlignment="1">
      <alignment horizontal="right"/>
    </xf>
    <xf numFmtId="3" fontId="5" fillId="0" borderId="1" xfId="0" applyNumberFormat="1" applyFont="1" applyBorder="1"/>
    <xf numFmtId="3" fontId="2" fillId="0" borderId="0" xfId="35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Fill="1"/>
    <xf numFmtId="3" fontId="2" fillId="0" borderId="0" xfId="0" applyNumberFormat="1" applyFont="1" applyFill="1" applyAlignment="1"/>
    <xf numFmtId="3" fontId="2" fillId="0" borderId="0" xfId="0" applyNumberFormat="1" applyFont="1" applyAlignment="1"/>
    <xf numFmtId="3" fontId="34" fillId="0" borderId="0" xfId="0" applyNumberFormat="1" applyFont="1"/>
    <xf numFmtId="49" fontId="8" fillId="0" borderId="0" xfId="0" applyNumberFormat="1" applyFont="1" applyBorder="1" applyAlignment="1"/>
    <xf numFmtId="3" fontId="35" fillId="0" borderId="0" xfId="0" applyNumberFormat="1" applyFont="1"/>
    <xf numFmtId="3" fontId="36" fillId="0" borderId="0" xfId="0" applyNumberFormat="1" applyFont="1" applyFill="1"/>
    <xf numFmtId="0" fontId="36" fillId="0" borderId="0" xfId="0" applyFont="1"/>
    <xf numFmtId="3" fontId="36" fillId="0" borderId="0" xfId="0" applyNumberFormat="1" applyFont="1"/>
    <xf numFmtId="3" fontId="35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Alignment="1">
      <alignment horizontal="left" indent="1"/>
    </xf>
    <xf numFmtId="3" fontId="3" fillId="0" borderId="0" xfId="0" applyNumberFormat="1" applyFont="1"/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330DF0DE-1EA7-465A-BBA4-4D5D27C0FA14}"/>
    <cellStyle name="Entrée" xfId="29" builtinId="20" customBuiltin="1"/>
    <cellStyle name="Insatisfaisant" xfId="30" builtinId="27" customBuiltin="1"/>
    <cellStyle name="Lien hypertexte 2" xfId="31" xr:uid="{248D7357-5CA6-4997-8E2C-143E2E456026}"/>
    <cellStyle name="Lien hypertexte visité 2" xfId="32" xr:uid="{3D86BAF1-1D01-40CC-838F-F87115054329}"/>
    <cellStyle name="Neutre" xfId="33" builtinId="28" customBuiltin="1"/>
    <cellStyle name="Normal" xfId="0" builtinId="0"/>
    <cellStyle name="Normal 2" xfId="34" xr:uid="{087D45B8-C746-43A1-B6E0-91EB529BBB17}"/>
    <cellStyle name="Normal_Année du permis" xfId="35" xr:uid="{8FE08884-9A00-42CC-BCDC-7A867BC12044}"/>
    <cellStyle name="Normal_Feuil3" xfId="36" xr:uid="{60C4BE3A-6FB6-4C4E-84DF-EC011CAE9D30}"/>
    <cellStyle name="Satisfaisant" xfId="37" builtinId="26" customBuiltin="1"/>
    <cellStyle name="Sortie" xfId="38" builtinId="21" customBuiltin="1"/>
    <cellStyle name="Texte explicatif" xfId="39" builtinId="53" customBuiltin="1"/>
    <cellStyle name="Titre" xfId="40" builtinId="15" customBuiltin="1"/>
    <cellStyle name="Titre 1" xfId="41" builtinId="16" customBuiltin="1"/>
    <cellStyle name="Titre 2" xfId="42" builtinId="17" customBuiltin="1"/>
    <cellStyle name="Titre 3" xfId="43" builtinId="18" customBuiltin="1"/>
    <cellStyle name="Titre 4" xfId="44" builtinId="19" customBuiltin="1"/>
    <cellStyle name="Total" xfId="45" builtinId="25" customBuiltin="1"/>
    <cellStyle name="Vérification" xfId="4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311150</xdr:colOff>
      <xdr:row>0</xdr:row>
      <xdr:rowOff>0</xdr:rowOff>
    </xdr:from>
    <xdr:to>
      <xdr:col>29</xdr:col>
      <xdr:colOff>355600</xdr:colOff>
      <xdr:row>1</xdr:row>
      <xdr:rowOff>38100</xdr:rowOff>
    </xdr:to>
    <xdr:pic>
      <xdr:nvPicPr>
        <xdr:cNvPr id="1147" name="Picture 1" descr="logo stat-ge">
          <a:extLst>
            <a:ext uri="{FF2B5EF4-FFF2-40B4-BE49-F238E27FC236}">
              <a16:creationId xmlns:a16="http://schemas.microsoft.com/office/drawing/2014/main" id="{95D924C3-3BED-5F63-B38E-B060AC25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0"/>
          <a:ext cx="793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C2CE-E31A-4BBB-A4C7-4898F8C46E2C}">
  <dimension ref="A1:AE36"/>
  <sheetViews>
    <sheetView tabSelected="1" zoomScaleNormal="100" workbookViewId="0">
      <selection activeCell="AE1" sqref="AE1"/>
    </sheetView>
  </sheetViews>
  <sheetFormatPr baseColWidth="10" defaultColWidth="11.19921875" defaultRowHeight="13.5" x14ac:dyDescent="0.25"/>
  <cols>
    <col min="1" max="1" width="47" style="3" customWidth="1"/>
    <col min="2" max="2" width="6" style="3" customWidth="1"/>
    <col min="3" max="4" width="10" style="2" customWidth="1"/>
    <col min="5" max="5" width="10" style="3" customWidth="1"/>
    <col min="6" max="6" width="10" style="4" customWidth="1"/>
    <col min="7" max="8" width="10" style="3" customWidth="1"/>
    <col min="9" max="9" width="10" style="4" customWidth="1"/>
    <col min="10" max="10" width="10" style="17" customWidth="1"/>
    <col min="11" max="12" width="8.3984375" style="2" customWidth="1"/>
    <col min="13" max="13" width="8.3984375" style="3" customWidth="1"/>
    <col min="14" max="14" width="8.3984375" style="4" customWidth="1"/>
    <col min="15" max="16" width="8.3984375" style="3" customWidth="1"/>
    <col min="17" max="19" width="8.3984375" style="4" customWidth="1"/>
    <col min="20" max="20" width="8.3984375" style="17" customWidth="1"/>
    <col min="21" max="22" width="8.3984375" style="2" customWidth="1"/>
    <col min="23" max="23" width="8.3984375" style="3" customWidth="1"/>
    <col min="24" max="24" width="8.3984375" style="4" customWidth="1"/>
    <col min="25" max="26" width="8.3984375" style="3" customWidth="1"/>
    <col min="27" max="29" width="8.3984375" style="4" customWidth="1"/>
    <col min="30" max="30" width="8.3984375" style="17" customWidth="1"/>
    <col min="31" max="16384" width="11.19921875" style="3"/>
  </cols>
  <sheetData>
    <row r="1" spans="1:31" s="41" customFormat="1" ht="34.5" customHeight="1" x14ac:dyDescent="0.25">
      <c r="A1" s="39" t="s">
        <v>0</v>
      </c>
      <c r="B1" s="10"/>
      <c r="C1"/>
      <c r="D1"/>
      <c r="E1"/>
      <c r="F1"/>
      <c r="G1"/>
      <c r="H1" s="40"/>
      <c r="K1"/>
      <c r="L1"/>
      <c r="M1"/>
      <c r="N1"/>
      <c r="O1"/>
      <c r="P1" s="40"/>
      <c r="U1"/>
      <c r="V1"/>
      <c r="W1"/>
      <c r="X1"/>
      <c r="Y1"/>
      <c r="Z1" s="40"/>
    </row>
    <row r="2" spans="1:31" s="41" customFormat="1" ht="5.25" customHeight="1" thickBot="1" x14ac:dyDescent="0.3">
      <c r="A2" s="42"/>
      <c r="B2" s="42"/>
      <c r="C2" s="42"/>
      <c r="D2" s="42"/>
      <c r="E2" s="42"/>
      <c r="F2" s="42"/>
      <c r="G2" s="42"/>
      <c r="H2" s="42"/>
      <c r="I2" s="43"/>
      <c r="J2" s="43"/>
      <c r="K2" s="42"/>
      <c r="L2" s="42"/>
      <c r="M2" s="42"/>
      <c r="N2" s="42"/>
      <c r="O2" s="42"/>
      <c r="P2" s="42"/>
      <c r="Q2" s="43"/>
      <c r="R2" s="43"/>
      <c r="S2" s="43"/>
      <c r="T2" s="43"/>
      <c r="U2" s="42"/>
      <c r="V2" s="42"/>
      <c r="W2" s="42"/>
      <c r="X2" s="42"/>
      <c r="Y2" s="42"/>
      <c r="Z2" s="42"/>
      <c r="AA2" s="43"/>
      <c r="AB2" s="43"/>
      <c r="AC2" s="43"/>
      <c r="AD2" s="43"/>
    </row>
    <row r="3" spans="1:31" ht="40.15" customHeight="1" x14ac:dyDescent="0.2">
      <c r="A3" s="5" t="s">
        <v>19</v>
      </c>
      <c r="C3" s="17"/>
      <c r="D3" s="17"/>
      <c r="E3" s="17"/>
      <c r="F3" s="3"/>
      <c r="I3" s="3"/>
      <c r="J3" s="3"/>
      <c r="K3" s="17"/>
      <c r="L3" s="17"/>
      <c r="M3" s="17"/>
      <c r="N3" s="3"/>
      <c r="Q3" s="3"/>
      <c r="R3" s="3"/>
      <c r="S3" s="3"/>
      <c r="T3" s="3"/>
      <c r="U3" s="17"/>
      <c r="V3" s="17"/>
      <c r="W3" s="17"/>
      <c r="X3" s="3"/>
      <c r="AA3" s="3"/>
      <c r="AB3" s="3"/>
      <c r="AC3" s="3"/>
      <c r="AD3" s="3"/>
    </row>
    <row r="4" spans="1:31" ht="15" customHeight="1" x14ac:dyDescent="0.2">
      <c r="A4" s="5" t="s">
        <v>20</v>
      </c>
      <c r="C4" s="17"/>
      <c r="D4" s="17"/>
      <c r="E4" s="17"/>
      <c r="F4" s="3"/>
      <c r="I4" s="3"/>
      <c r="J4" s="38"/>
      <c r="K4" s="17"/>
      <c r="L4" s="17"/>
      <c r="M4" s="17"/>
      <c r="N4" s="3"/>
      <c r="Q4" s="3"/>
      <c r="R4" s="3"/>
      <c r="S4" s="3"/>
      <c r="T4" s="38"/>
      <c r="U4" s="17"/>
      <c r="V4" s="17"/>
      <c r="W4" s="17"/>
      <c r="X4" s="3"/>
      <c r="AA4" s="3"/>
      <c r="AB4" s="3"/>
      <c r="AC4" s="3"/>
      <c r="AD4" s="38" t="s">
        <v>25</v>
      </c>
    </row>
    <row r="5" spans="1:31" ht="16.149999999999999" customHeight="1" x14ac:dyDescent="0.25">
      <c r="A5" s="8" t="s">
        <v>17</v>
      </c>
      <c r="B5" s="11"/>
      <c r="C5" s="17"/>
      <c r="D5" s="17"/>
      <c r="E5" s="32"/>
      <c r="F5" s="35"/>
      <c r="I5" s="3"/>
      <c r="J5" s="3"/>
      <c r="K5" s="17"/>
      <c r="L5" s="17"/>
      <c r="M5" s="32"/>
      <c r="N5" s="35"/>
      <c r="Q5" s="3"/>
      <c r="R5" s="3"/>
      <c r="S5" s="3"/>
      <c r="T5" s="3"/>
      <c r="U5" s="17"/>
      <c r="V5" s="17"/>
      <c r="W5" s="32"/>
      <c r="X5" s="35"/>
      <c r="AA5" s="3"/>
      <c r="AB5" s="3"/>
      <c r="AC5" s="3"/>
      <c r="AD5" s="3"/>
    </row>
    <row r="6" spans="1:31" ht="4.1500000000000004" customHeight="1" x14ac:dyDescent="0.2">
      <c r="C6" s="17"/>
      <c r="D6" s="17"/>
      <c r="E6" s="32"/>
      <c r="F6" s="27"/>
      <c r="G6" s="7"/>
      <c r="H6" s="7"/>
      <c r="I6" s="7"/>
      <c r="J6" s="3"/>
      <c r="K6" s="17"/>
      <c r="L6" s="17"/>
      <c r="M6" s="32"/>
      <c r="N6" s="27"/>
      <c r="O6" s="7"/>
      <c r="P6" s="7"/>
      <c r="Q6" s="7"/>
      <c r="R6" s="7"/>
      <c r="S6" s="7"/>
      <c r="T6" s="3"/>
      <c r="U6" s="17"/>
      <c r="V6" s="17"/>
      <c r="W6" s="32"/>
      <c r="X6" s="27"/>
      <c r="Y6" s="7"/>
      <c r="Z6" s="7"/>
      <c r="AA6" s="7"/>
      <c r="AB6" s="7"/>
      <c r="AC6" s="7"/>
      <c r="AD6" s="3"/>
    </row>
    <row r="7" spans="1:31" ht="4.1500000000000004" customHeight="1" x14ac:dyDescent="0.2">
      <c r="A7" s="13"/>
      <c r="B7" s="13"/>
      <c r="C7" s="19"/>
      <c r="D7" s="19"/>
      <c r="E7" s="34"/>
      <c r="F7" s="33"/>
      <c r="I7" s="3"/>
      <c r="J7" s="13"/>
      <c r="K7" s="19"/>
      <c r="L7" s="19"/>
      <c r="M7" s="34"/>
      <c r="N7" s="33"/>
      <c r="Q7" s="3"/>
      <c r="R7" s="3"/>
      <c r="S7" s="3"/>
      <c r="T7" s="13"/>
      <c r="U7" s="19"/>
      <c r="V7" s="19"/>
      <c r="W7" s="34"/>
      <c r="X7" s="33"/>
      <c r="AA7" s="3"/>
      <c r="AB7" s="3"/>
      <c r="AC7" s="3"/>
      <c r="AD7" s="13"/>
    </row>
    <row r="8" spans="1:31" ht="12" customHeight="1" x14ac:dyDescent="0.25">
      <c r="A8" s="14" t="s">
        <v>18</v>
      </c>
      <c r="B8" s="14"/>
      <c r="C8" s="16">
        <v>2002</v>
      </c>
      <c r="D8" s="16">
        <v>2003</v>
      </c>
      <c r="E8" s="37">
        <v>2004</v>
      </c>
      <c r="F8" s="4">
        <v>2005</v>
      </c>
      <c r="G8" s="15">
        <v>2006</v>
      </c>
      <c r="H8" s="15">
        <v>2007</v>
      </c>
      <c r="I8" s="47">
        <v>2008</v>
      </c>
      <c r="J8" s="47">
        <v>2009</v>
      </c>
      <c r="K8" s="16">
        <v>2010</v>
      </c>
      <c r="L8" s="16">
        <v>2011</v>
      </c>
      <c r="M8" s="16">
        <v>2012</v>
      </c>
      <c r="N8" s="16">
        <v>2013</v>
      </c>
      <c r="O8" s="16">
        <v>2014</v>
      </c>
      <c r="P8" s="16">
        <v>2015</v>
      </c>
      <c r="Q8" s="16">
        <v>2016</v>
      </c>
      <c r="R8" s="16">
        <v>2017</v>
      </c>
      <c r="S8" s="16">
        <v>2018</v>
      </c>
      <c r="T8" s="16">
        <v>2019</v>
      </c>
      <c r="U8" s="16">
        <v>2020</v>
      </c>
      <c r="V8" s="16">
        <v>2021</v>
      </c>
      <c r="W8" s="16">
        <v>2022</v>
      </c>
      <c r="X8" s="16">
        <v>2023</v>
      </c>
      <c r="Y8" s="16">
        <v>2024</v>
      </c>
      <c r="Z8" s="16">
        <v>2025</v>
      </c>
      <c r="AA8" s="16">
        <v>2026</v>
      </c>
      <c r="AB8" s="16">
        <v>2027</v>
      </c>
      <c r="AC8" s="16">
        <v>2028</v>
      </c>
      <c r="AD8" s="16">
        <v>2029</v>
      </c>
    </row>
    <row r="9" spans="1:31" ht="4.1500000000000004" customHeight="1" x14ac:dyDescent="0.25">
      <c r="A9" s="23"/>
      <c r="B9" s="23"/>
      <c r="C9" s="55"/>
      <c r="D9" s="24"/>
      <c r="E9" s="23"/>
      <c r="F9" s="23"/>
      <c r="G9" s="24"/>
      <c r="H9" s="24"/>
      <c r="I9" s="24"/>
      <c r="J9" s="24"/>
      <c r="K9" s="55"/>
      <c r="L9" s="24"/>
      <c r="M9" s="23"/>
      <c r="N9" s="23"/>
      <c r="O9" s="24"/>
      <c r="P9" s="24"/>
      <c r="Q9" s="24"/>
      <c r="R9" s="24"/>
      <c r="S9" s="24"/>
      <c r="T9" s="24"/>
      <c r="U9" s="55"/>
      <c r="V9" s="24"/>
      <c r="W9" s="23"/>
      <c r="X9" s="23"/>
      <c r="Y9" s="24"/>
      <c r="Z9" s="24"/>
      <c r="AA9" s="24"/>
      <c r="AB9" s="24"/>
      <c r="AC9" s="24"/>
      <c r="AD9" s="24"/>
    </row>
    <row r="10" spans="1:31" ht="4.1500000000000004" customHeight="1" x14ac:dyDescent="0.25">
      <c r="A10" s="14"/>
      <c r="B10" s="14"/>
      <c r="D10" s="18"/>
      <c r="E10" s="12"/>
      <c r="G10" s="22"/>
      <c r="H10" s="22"/>
      <c r="I10" s="17"/>
      <c r="L10" s="18"/>
      <c r="M10" s="12"/>
      <c r="O10" s="22"/>
      <c r="P10" s="22"/>
      <c r="Q10" s="17"/>
      <c r="R10" s="17"/>
      <c r="S10" s="17"/>
      <c r="V10" s="18"/>
      <c r="W10" s="12"/>
      <c r="Y10" s="22"/>
      <c r="Z10" s="22"/>
      <c r="AA10" s="17"/>
      <c r="AB10" s="17"/>
      <c r="AC10" s="17"/>
    </row>
    <row r="11" spans="1:31" s="27" customFormat="1" ht="20.100000000000001" customHeight="1" x14ac:dyDescent="0.25">
      <c r="A11" s="29" t="s">
        <v>2</v>
      </c>
      <c r="B11" s="29"/>
      <c r="C11" s="31">
        <v>931</v>
      </c>
      <c r="D11" s="31">
        <v>1367</v>
      </c>
      <c r="E11" s="50">
        <v>1670</v>
      </c>
      <c r="F11" s="31">
        <v>1782</v>
      </c>
      <c r="G11" s="21">
        <v>2048</v>
      </c>
      <c r="H11" s="48">
        <v>2536</v>
      </c>
      <c r="I11" s="48">
        <v>2940</v>
      </c>
      <c r="J11" s="48">
        <f>SUM(J12:J15)</f>
        <v>2299</v>
      </c>
      <c r="K11" s="61">
        <v>2751</v>
      </c>
      <c r="L11" s="58">
        <v>2924</v>
      </c>
      <c r="M11" s="62">
        <v>3021</v>
      </c>
      <c r="N11" s="58">
        <v>2874</v>
      </c>
      <c r="O11" s="57">
        <v>2423</v>
      </c>
      <c r="P11" s="48">
        <v>3082</v>
      </c>
      <c r="Q11" s="48">
        <v>2579</v>
      </c>
      <c r="R11" s="48">
        <v>2621</v>
      </c>
      <c r="S11" s="48">
        <v>3449</v>
      </c>
      <c r="T11" s="48">
        <v>3115</v>
      </c>
      <c r="U11" s="61">
        <v>3092</v>
      </c>
      <c r="V11" s="58">
        <v>2999</v>
      </c>
      <c r="W11" s="62">
        <v>4008</v>
      </c>
      <c r="X11" s="58">
        <v>3839</v>
      </c>
      <c r="Y11" s="57">
        <v>4586</v>
      </c>
      <c r="Z11" s="48">
        <v>4141</v>
      </c>
      <c r="AA11" s="48"/>
      <c r="AB11" s="48"/>
      <c r="AC11" s="48"/>
      <c r="AD11" s="48"/>
      <c r="AE11" s="67"/>
    </row>
    <row r="12" spans="1:31" ht="16.149999999999999" customHeight="1" x14ac:dyDescent="0.25">
      <c r="A12" s="51" t="s">
        <v>3</v>
      </c>
      <c r="B12" s="4"/>
      <c r="C12" s="31">
        <v>6</v>
      </c>
      <c r="D12" s="21">
        <v>7</v>
      </c>
      <c r="E12" s="21">
        <v>7</v>
      </c>
      <c r="F12" s="21">
        <v>15</v>
      </c>
      <c r="G12" s="31">
        <v>33</v>
      </c>
      <c r="H12" s="21">
        <v>47</v>
      </c>
      <c r="I12" s="21">
        <v>82</v>
      </c>
      <c r="J12" s="21">
        <v>60</v>
      </c>
      <c r="K12" s="57">
        <v>70</v>
      </c>
      <c r="L12" s="57">
        <v>69</v>
      </c>
      <c r="M12" s="57">
        <v>97</v>
      </c>
      <c r="N12" s="57">
        <v>96</v>
      </c>
      <c r="O12" s="58">
        <v>68</v>
      </c>
      <c r="P12" s="21">
        <v>96</v>
      </c>
      <c r="Q12" s="21">
        <v>77</v>
      </c>
      <c r="R12" s="21">
        <v>92</v>
      </c>
      <c r="S12" s="21">
        <v>112</v>
      </c>
      <c r="T12" s="21">
        <v>111</v>
      </c>
      <c r="U12" s="57">
        <v>83</v>
      </c>
      <c r="V12" s="57">
        <v>85</v>
      </c>
      <c r="W12" s="57">
        <v>123</v>
      </c>
      <c r="X12" s="57">
        <v>117</v>
      </c>
      <c r="Y12" s="58">
        <v>150</v>
      </c>
      <c r="Z12" s="21">
        <v>124</v>
      </c>
      <c r="AA12" s="21"/>
      <c r="AB12" s="21"/>
      <c r="AC12" s="21"/>
      <c r="AD12" s="21"/>
      <c r="AE12" s="68"/>
    </row>
    <row r="13" spans="1:31" ht="16.149999999999999" customHeight="1" x14ac:dyDescent="0.25">
      <c r="A13" s="52" t="s">
        <v>4</v>
      </c>
      <c r="B13" s="4"/>
      <c r="C13" s="31">
        <v>1</v>
      </c>
      <c r="D13" s="21" t="s">
        <v>1</v>
      </c>
      <c r="E13" s="21" t="s">
        <v>1</v>
      </c>
      <c r="F13" s="21">
        <v>1</v>
      </c>
      <c r="G13" s="31" t="s">
        <v>1</v>
      </c>
      <c r="H13" s="21">
        <v>22</v>
      </c>
      <c r="I13" s="21">
        <v>42</v>
      </c>
      <c r="J13" s="21">
        <v>25</v>
      </c>
      <c r="K13" s="57">
        <v>53</v>
      </c>
      <c r="L13" s="57">
        <v>43</v>
      </c>
      <c r="M13" s="59">
        <v>45</v>
      </c>
      <c r="N13" s="57">
        <v>66</v>
      </c>
      <c r="O13" s="58">
        <v>52</v>
      </c>
      <c r="P13" s="21">
        <v>64</v>
      </c>
      <c r="Q13" s="21">
        <v>77</v>
      </c>
      <c r="R13" s="21">
        <v>58</v>
      </c>
      <c r="S13" s="21">
        <v>61</v>
      </c>
      <c r="T13" s="21">
        <v>62</v>
      </c>
      <c r="U13" s="57">
        <v>68</v>
      </c>
      <c r="V13" s="57">
        <v>56</v>
      </c>
      <c r="W13" s="59">
        <v>89</v>
      </c>
      <c r="X13" s="57">
        <v>77</v>
      </c>
      <c r="Y13" s="58">
        <v>120</v>
      </c>
      <c r="Z13" s="21">
        <v>108</v>
      </c>
      <c r="AA13" s="21"/>
      <c r="AB13" s="21"/>
      <c r="AC13" s="21"/>
      <c r="AD13" s="21"/>
      <c r="AE13" s="68"/>
    </row>
    <row r="14" spans="1:31" ht="16.149999999999999" customHeight="1" x14ac:dyDescent="0.25">
      <c r="A14" s="51" t="s">
        <v>5</v>
      </c>
      <c r="B14" s="4"/>
      <c r="C14" s="31">
        <v>846</v>
      </c>
      <c r="D14" s="21">
        <v>1259</v>
      </c>
      <c r="E14" s="44">
        <v>1468</v>
      </c>
      <c r="F14" s="21">
        <v>1554</v>
      </c>
      <c r="G14" s="31">
        <v>1802</v>
      </c>
      <c r="H14" s="21">
        <v>2131</v>
      </c>
      <c r="I14" s="21">
        <v>2456</v>
      </c>
      <c r="J14" s="21">
        <v>1944</v>
      </c>
      <c r="K14" s="57">
        <v>2245</v>
      </c>
      <c r="L14" s="57">
        <v>2406</v>
      </c>
      <c r="M14" s="63">
        <v>2407</v>
      </c>
      <c r="N14" s="57">
        <v>2264</v>
      </c>
      <c r="O14" s="58">
        <v>1993</v>
      </c>
      <c r="P14" s="21">
        <v>2547</v>
      </c>
      <c r="Q14" s="21">
        <v>2093</v>
      </c>
      <c r="R14" s="21">
        <v>2126</v>
      </c>
      <c r="S14" s="21">
        <v>2724</v>
      </c>
      <c r="T14" s="21">
        <v>2473</v>
      </c>
      <c r="U14" s="57">
        <v>2474</v>
      </c>
      <c r="V14" s="57">
        <v>2432</v>
      </c>
      <c r="W14" s="63">
        <v>3190</v>
      </c>
      <c r="X14" s="57">
        <v>3023</v>
      </c>
      <c r="Y14" s="58">
        <v>3565</v>
      </c>
      <c r="Z14" s="21">
        <v>3223</v>
      </c>
      <c r="AA14" s="21"/>
      <c r="AB14" s="21"/>
      <c r="AC14" s="21"/>
      <c r="AD14" s="21"/>
      <c r="AE14" s="68"/>
    </row>
    <row r="15" spans="1:31" ht="16.149999999999999" customHeight="1" x14ac:dyDescent="0.25">
      <c r="A15" s="51" t="s">
        <v>6</v>
      </c>
      <c r="B15" s="4"/>
      <c r="C15" s="31">
        <v>78</v>
      </c>
      <c r="D15" s="21">
        <v>101</v>
      </c>
      <c r="E15" s="21">
        <v>195</v>
      </c>
      <c r="F15" s="21">
        <v>212</v>
      </c>
      <c r="G15" s="31">
        <v>213</v>
      </c>
      <c r="H15" s="21">
        <v>336</v>
      </c>
      <c r="I15" s="21">
        <v>360</v>
      </c>
      <c r="J15" s="21">
        <v>270</v>
      </c>
      <c r="K15" s="57">
        <v>383</v>
      </c>
      <c r="L15" s="57">
        <v>406</v>
      </c>
      <c r="M15" s="57">
        <v>472</v>
      </c>
      <c r="N15" s="57">
        <v>448</v>
      </c>
      <c r="O15" s="58">
        <v>310</v>
      </c>
      <c r="P15" s="21">
        <v>375</v>
      </c>
      <c r="Q15" s="21">
        <v>332</v>
      </c>
      <c r="R15" s="21">
        <v>345</v>
      </c>
      <c r="S15" s="21">
        <v>552</v>
      </c>
      <c r="T15" s="21">
        <v>469</v>
      </c>
      <c r="U15" s="57">
        <v>467</v>
      </c>
      <c r="V15" s="57">
        <v>426</v>
      </c>
      <c r="W15" s="57">
        <v>606</v>
      </c>
      <c r="X15" s="57">
        <v>622</v>
      </c>
      <c r="Y15" s="58">
        <v>751</v>
      </c>
      <c r="Z15" s="21">
        <v>686</v>
      </c>
      <c r="AA15" s="21"/>
      <c r="AB15" s="21"/>
      <c r="AC15" s="21"/>
      <c r="AD15" s="21"/>
      <c r="AE15" s="68"/>
    </row>
    <row r="16" spans="1:31" ht="20.100000000000001" customHeight="1" x14ac:dyDescent="0.25">
      <c r="A16" s="29" t="s">
        <v>7</v>
      </c>
      <c r="B16" s="29"/>
      <c r="C16" s="31">
        <v>3402</v>
      </c>
      <c r="D16" s="21">
        <v>4592</v>
      </c>
      <c r="E16" s="44">
        <v>6016</v>
      </c>
      <c r="F16" s="21">
        <v>6623</v>
      </c>
      <c r="G16" s="31">
        <v>7028</v>
      </c>
      <c r="H16" s="21">
        <v>9054</v>
      </c>
      <c r="I16" s="21">
        <v>9785</v>
      </c>
      <c r="J16" s="21">
        <f>SUM(J17:J21)</f>
        <v>7902</v>
      </c>
      <c r="K16" s="57">
        <v>9697</v>
      </c>
      <c r="L16" s="57">
        <v>9768</v>
      </c>
      <c r="M16" s="63">
        <v>10896</v>
      </c>
      <c r="N16" s="57">
        <v>10334</v>
      </c>
      <c r="O16" s="58">
        <v>9184</v>
      </c>
      <c r="P16" s="21">
        <v>10874</v>
      </c>
      <c r="Q16" s="21">
        <v>8780</v>
      </c>
      <c r="R16" s="21">
        <v>9175</v>
      </c>
      <c r="S16" s="21">
        <v>11193</v>
      </c>
      <c r="T16" s="21">
        <v>9639</v>
      </c>
      <c r="U16" s="57">
        <v>11194</v>
      </c>
      <c r="V16" s="57">
        <v>10142</v>
      </c>
      <c r="W16" s="63">
        <v>13513</v>
      </c>
      <c r="X16" s="57">
        <v>12964</v>
      </c>
      <c r="Y16" s="58">
        <v>16331</v>
      </c>
      <c r="Z16" s="21">
        <v>14459</v>
      </c>
      <c r="AA16" s="21"/>
      <c r="AB16" s="21"/>
      <c r="AC16" s="21"/>
      <c r="AD16" s="21"/>
      <c r="AE16" s="69"/>
    </row>
    <row r="17" spans="1:31" ht="16.149999999999999" customHeight="1" x14ac:dyDescent="0.25">
      <c r="A17" s="51" t="s">
        <v>8</v>
      </c>
      <c r="B17" s="4"/>
      <c r="C17" s="31">
        <v>522</v>
      </c>
      <c r="D17" s="21">
        <v>621</v>
      </c>
      <c r="E17" s="21">
        <v>782</v>
      </c>
      <c r="F17" s="21">
        <v>903</v>
      </c>
      <c r="G17" s="31">
        <v>1036</v>
      </c>
      <c r="H17" s="21">
        <v>1296</v>
      </c>
      <c r="I17" s="21">
        <v>1296</v>
      </c>
      <c r="J17" s="21">
        <v>1087</v>
      </c>
      <c r="K17" s="57">
        <v>1444</v>
      </c>
      <c r="L17" s="57">
        <v>1699</v>
      </c>
      <c r="M17" s="57">
        <v>2013</v>
      </c>
      <c r="N17" s="57">
        <v>1864</v>
      </c>
      <c r="O17" s="58">
        <v>1785</v>
      </c>
      <c r="P17" s="21">
        <v>2061</v>
      </c>
      <c r="Q17" s="21">
        <v>1719</v>
      </c>
      <c r="R17" s="21">
        <v>1725</v>
      </c>
      <c r="S17" s="21">
        <v>1442</v>
      </c>
      <c r="T17" s="21">
        <v>1226</v>
      </c>
      <c r="U17" s="57">
        <v>1901</v>
      </c>
      <c r="V17" s="57">
        <v>1719</v>
      </c>
      <c r="W17" s="57">
        <v>2154</v>
      </c>
      <c r="X17" s="57">
        <v>2121</v>
      </c>
      <c r="Y17" s="58">
        <v>2457</v>
      </c>
      <c r="Z17" s="21">
        <v>2084</v>
      </c>
      <c r="AA17" s="21"/>
      <c r="AB17" s="21"/>
      <c r="AC17" s="21"/>
      <c r="AD17" s="21"/>
    </row>
    <row r="18" spans="1:31" ht="16.149999999999999" customHeight="1" x14ac:dyDescent="0.25">
      <c r="A18" s="72" t="s">
        <v>9</v>
      </c>
      <c r="B18" s="4"/>
      <c r="C18" s="31">
        <v>382</v>
      </c>
      <c r="D18" s="21">
        <v>504</v>
      </c>
      <c r="E18" s="21">
        <v>708</v>
      </c>
      <c r="F18" s="21">
        <v>909</v>
      </c>
      <c r="G18" s="31">
        <v>1179</v>
      </c>
      <c r="H18" s="21">
        <v>1369</v>
      </c>
      <c r="I18" s="21">
        <v>1372</v>
      </c>
      <c r="J18" s="21">
        <v>996</v>
      </c>
      <c r="K18" s="57">
        <v>1359</v>
      </c>
      <c r="L18" s="57">
        <v>1426</v>
      </c>
      <c r="M18" s="57">
        <v>1548</v>
      </c>
      <c r="N18" s="57">
        <v>1473</v>
      </c>
      <c r="O18" s="58">
        <v>1195</v>
      </c>
      <c r="P18" s="21">
        <v>1430</v>
      </c>
      <c r="Q18" s="21">
        <v>1157</v>
      </c>
      <c r="R18" s="21">
        <v>1172</v>
      </c>
      <c r="S18" s="21">
        <v>1549</v>
      </c>
      <c r="T18" s="21">
        <v>1188</v>
      </c>
      <c r="U18" s="57">
        <v>1292</v>
      </c>
      <c r="V18" s="57">
        <v>1246</v>
      </c>
      <c r="W18" s="57">
        <v>1554</v>
      </c>
      <c r="X18" s="57">
        <v>1662</v>
      </c>
      <c r="Y18" s="58">
        <v>1997</v>
      </c>
      <c r="Z18" s="21">
        <v>1874</v>
      </c>
      <c r="AA18" s="21"/>
      <c r="AB18" s="21"/>
      <c r="AC18" s="21"/>
      <c r="AD18" s="21"/>
    </row>
    <row r="19" spans="1:31" ht="16.149999999999999" customHeight="1" x14ac:dyDescent="0.25">
      <c r="A19" s="72" t="s">
        <v>10</v>
      </c>
      <c r="B19" s="4"/>
      <c r="C19" s="31">
        <v>1813</v>
      </c>
      <c r="D19" s="21">
        <v>2461</v>
      </c>
      <c r="E19" s="44">
        <v>3277</v>
      </c>
      <c r="F19" s="21">
        <v>3522</v>
      </c>
      <c r="G19" s="31">
        <v>3524</v>
      </c>
      <c r="H19" s="21">
        <v>4751</v>
      </c>
      <c r="I19" s="21">
        <v>5270</v>
      </c>
      <c r="J19" s="21">
        <v>4334</v>
      </c>
      <c r="K19" s="57">
        <v>5157</v>
      </c>
      <c r="L19" s="57">
        <v>5020</v>
      </c>
      <c r="M19" s="63">
        <v>5576</v>
      </c>
      <c r="N19" s="57">
        <v>5322</v>
      </c>
      <c r="O19" s="58">
        <v>4786</v>
      </c>
      <c r="P19" s="21">
        <v>5736</v>
      </c>
      <c r="Q19" s="21">
        <v>4562</v>
      </c>
      <c r="R19" s="21">
        <v>4984</v>
      </c>
      <c r="S19" s="21">
        <v>6417</v>
      </c>
      <c r="T19" s="21">
        <v>5663</v>
      </c>
      <c r="U19" s="57">
        <v>6254</v>
      </c>
      <c r="V19" s="57">
        <v>5642</v>
      </c>
      <c r="W19" s="63">
        <v>7789</v>
      </c>
      <c r="X19" s="57">
        <v>7257</v>
      </c>
      <c r="Y19" s="58">
        <v>9472</v>
      </c>
      <c r="Z19" s="21">
        <v>8317</v>
      </c>
      <c r="AA19" s="21"/>
      <c r="AB19" s="21"/>
      <c r="AC19" s="21"/>
      <c r="AD19" s="21"/>
    </row>
    <row r="20" spans="1:31" ht="16.149999999999999" customHeight="1" x14ac:dyDescent="0.25">
      <c r="A20" s="51" t="s">
        <v>22</v>
      </c>
      <c r="B20" s="4"/>
      <c r="C20" s="31">
        <v>683</v>
      </c>
      <c r="D20" s="21">
        <v>1006</v>
      </c>
      <c r="E20" s="44">
        <v>1249</v>
      </c>
      <c r="F20" s="21">
        <v>1289</v>
      </c>
      <c r="G20" s="31">
        <v>1289</v>
      </c>
      <c r="H20" s="21">
        <v>1638</v>
      </c>
      <c r="I20" s="21">
        <v>1847</v>
      </c>
      <c r="J20" s="21">
        <v>1485</v>
      </c>
      <c r="K20" s="57">
        <v>1737</v>
      </c>
      <c r="L20" s="57">
        <v>1623</v>
      </c>
      <c r="M20" s="63">
        <v>1759</v>
      </c>
      <c r="N20" s="57">
        <v>1675</v>
      </c>
      <c r="O20" s="58">
        <v>1418</v>
      </c>
      <c r="P20" s="21">
        <v>1647</v>
      </c>
      <c r="Q20" s="21">
        <v>1342</v>
      </c>
      <c r="R20" s="21">
        <v>1294</v>
      </c>
      <c r="S20" s="21">
        <v>1785</v>
      </c>
      <c r="T20" s="21">
        <v>1562</v>
      </c>
      <c r="U20" s="57">
        <v>1747</v>
      </c>
      <c r="V20" s="57">
        <v>1535</v>
      </c>
      <c r="W20" s="63">
        <v>2016</v>
      </c>
      <c r="X20" s="57">
        <v>1924</v>
      </c>
      <c r="Y20" s="58">
        <v>2405</v>
      </c>
      <c r="Z20" s="21">
        <v>2184</v>
      </c>
      <c r="AA20" s="21"/>
      <c r="AB20" s="21"/>
      <c r="AC20" s="21"/>
      <c r="AD20" s="21"/>
    </row>
    <row r="21" spans="1:31" s="26" customFormat="1" ht="16.149999999999999" customHeight="1" x14ac:dyDescent="0.25">
      <c r="A21" s="51" t="s">
        <v>21</v>
      </c>
      <c r="B21" s="3"/>
      <c r="C21" s="31">
        <v>2</v>
      </c>
      <c r="D21" s="31" t="s">
        <v>1</v>
      </c>
      <c r="E21" s="31" t="s">
        <v>1</v>
      </c>
      <c r="F21" s="31" t="s">
        <v>1</v>
      </c>
      <c r="G21" s="31" t="s">
        <v>1</v>
      </c>
      <c r="H21" s="46" t="s">
        <v>1</v>
      </c>
      <c r="I21" s="46" t="s">
        <v>1</v>
      </c>
      <c r="J21" s="46" t="s">
        <v>1</v>
      </c>
      <c r="K21" s="46" t="s">
        <v>1</v>
      </c>
      <c r="L21" s="46" t="s">
        <v>1</v>
      </c>
      <c r="M21" s="46" t="s">
        <v>1</v>
      </c>
      <c r="N21" s="46" t="s">
        <v>1</v>
      </c>
      <c r="O21" s="46" t="s">
        <v>1</v>
      </c>
      <c r="P21" s="46" t="s">
        <v>1</v>
      </c>
      <c r="Q21" s="46" t="s">
        <v>1</v>
      </c>
      <c r="R21" s="46" t="s">
        <v>1</v>
      </c>
      <c r="S21" s="46" t="s">
        <v>1</v>
      </c>
      <c r="T21" s="46" t="s">
        <v>1</v>
      </c>
      <c r="U21" s="46" t="s">
        <v>1</v>
      </c>
      <c r="V21" s="46" t="s">
        <v>1</v>
      </c>
      <c r="W21" s="46" t="s">
        <v>1</v>
      </c>
      <c r="X21" s="46" t="s">
        <v>1</v>
      </c>
      <c r="Y21" s="71" t="s">
        <v>1</v>
      </c>
      <c r="Z21" s="71" t="s">
        <v>1</v>
      </c>
      <c r="AA21" s="21"/>
      <c r="AB21" s="21"/>
      <c r="AC21" s="21"/>
      <c r="AD21" s="21"/>
      <c r="AE21" s="3"/>
    </row>
    <row r="22" spans="1:31" ht="20.100000000000001" customHeight="1" x14ac:dyDescent="0.25">
      <c r="A22" s="29" t="s">
        <v>12</v>
      </c>
      <c r="B22" s="29"/>
      <c r="C22" s="31" t="s">
        <v>1</v>
      </c>
      <c r="D22" s="21">
        <v>2</v>
      </c>
      <c r="E22" s="21">
        <v>5</v>
      </c>
      <c r="F22" s="21">
        <v>1</v>
      </c>
      <c r="G22" s="31" t="s">
        <v>1</v>
      </c>
      <c r="H22" s="21">
        <v>3</v>
      </c>
      <c r="I22" s="21">
        <v>6</v>
      </c>
      <c r="J22" s="21">
        <v>1</v>
      </c>
      <c r="K22" s="57">
        <v>5</v>
      </c>
      <c r="L22" s="57">
        <v>7</v>
      </c>
      <c r="M22" s="57">
        <v>5</v>
      </c>
      <c r="N22" s="57">
        <v>5</v>
      </c>
      <c r="O22" s="58">
        <v>6</v>
      </c>
      <c r="P22" s="21">
        <v>13</v>
      </c>
      <c r="Q22" s="21">
        <v>3</v>
      </c>
      <c r="R22" s="21">
        <v>9</v>
      </c>
      <c r="S22" s="21">
        <v>10</v>
      </c>
      <c r="T22" s="21">
        <v>11</v>
      </c>
      <c r="U22" s="57">
        <v>12</v>
      </c>
      <c r="V22" s="57">
        <v>15</v>
      </c>
      <c r="W22" s="57">
        <v>16</v>
      </c>
      <c r="X22" s="57">
        <v>18</v>
      </c>
      <c r="Y22" s="58">
        <v>23</v>
      </c>
      <c r="Z22" s="21">
        <v>13</v>
      </c>
      <c r="AA22" s="21"/>
      <c r="AB22" s="21"/>
      <c r="AC22" s="21"/>
      <c r="AD22" s="21"/>
    </row>
    <row r="23" spans="1:31" ht="20.100000000000001" customHeight="1" x14ac:dyDescent="0.25">
      <c r="A23" s="4" t="s">
        <v>13</v>
      </c>
      <c r="C23" s="31" t="s">
        <v>1</v>
      </c>
      <c r="D23" s="21">
        <v>9</v>
      </c>
      <c r="E23" s="21">
        <v>33</v>
      </c>
      <c r="F23" s="21">
        <v>25</v>
      </c>
      <c r="G23" s="31">
        <v>16</v>
      </c>
      <c r="H23" s="21">
        <v>34</v>
      </c>
      <c r="I23" s="21">
        <v>44</v>
      </c>
      <c r="J23" s="21">
        <v>35</v>
      </c>
      <c r="K23" s="57">
        <v>42</v>
      </c>
      <c r="L23" s="57">
        <v>48</v>
      </c>
      <c r="M23" s="57">
        <v>64</v>
      </c>
      <c r="N23" s="57">
        <v>85</v>
      </c>
      <c r="O23" s="58">
        <v>77</v>
      </c>
      <c r="P23" s="21">
        <v>78</v>
      </c>
      <c r="Q23" s="21">
        <v>69</v>
      </c>
      <c r="R23" s="21">
        <v>90</v>
      </c>
      <c r="S23" s="21">
        <v>107</v>
      </c>
      <c r="T23" s="21">
        <v>84</v>
      </c>
      <c r="U23" s="57">
        <v>104</v>
      </c>
      <c r="V23" s="57">
        <v>92</v>
      </c>
      <c r="W23" s="57">
        <v>105</v>
      </c>
      <c r="X23" s="57">
        <v>132</v>
      </c>
      <c r="Y23" s="58">
        <v>142</v>
      </c>
      <c r="Z23" s="21">
        <v>143</v>
      </c>
      <c r="AA23" s="21"/>
      <c r="AB23" s="21"/>
      <c r="AC23" s="21"/>
      <c r="AD23" s="21"/>
    </row>
    <row r="24" spans="1:31" ht="20.100000000000001" customHeight="1" x14ac:dyDescent="0.25">
      <c r="A24" s="4" t="s">
        <v>14</v>
      </c>
      <c r="C24" s="31" t="s">
        <v>1</v>
      </c>
      <c r="D24" s="21">
        <v>36</v>
      </c>
      <c r="E24" s="21">
        <v>34</v>
      </c>
      <c r="F24" s="21">
        <v>15</v>
      </c>
      <c r="G24" s="31">
        <v>8</v>
      </c>
      <c r="H24" s="21">
        <v>23</v>
      </c>
      <c r="I24" s="21">
        <v>29</v>
      </c>
      <c r="J24" s="21">
        <v>21</v>
      </c>
      <c r="K24" s="57">
        <v>38</v>
      </c>
      <c r="L24" s="57">
        <v>37</v>
      </c>
      <c r="M24" s="57">
        <v>41</v>
      </c>
      <c r="N24" s="57">
        <v>57</v>
      </c>
      <c r="O24" s="58">
        <v>35</v>
      </c>
      <c r="P24" s="21">
        <v>54</v>
      </c>
      <c r="Q24" s="21">
        <v>49</v>
      </c>
      <c r="R24" s="21">
        <v>51</v>
      </c>
      <c r="S24" s="21">
        <v>58</v>
      </c>
      <c r="T24" s="21">
        <v>51</v>
      </c>
      <c r="U24" s="57">
        <v>55</v>
      </c>
      <c r="V24" s="57">
        <v>72</v>
      </c>
      <c r="W24" s="57">
        <v>92</v>
      </c>
      <c r="X24" s="57">
        <v>74</v>
      </c>
      <c r="Y24" s="58">
        <v>79</v>
      </c>
      <c r="Z24" s="21">
        <v>53</v>
      </c>
      <c r="AA24" s="21"/>
      <c r="AB24" s="21"/>
      <c r="AC24" s="21"/>
      <c r="AD24" s="21"/>
    </row>
    <row r="25" spans="1:31" ht="20.100000000000001" customHeight="1" x14ac:dyDescent="0.25">
      <c r="A25" s="4" t="s">
        <v>26</v>
      </c>
      <c r="C25" s="31" t="s">
        <v>24</v>
      </c>
      <c r="D25" s="49" t="s">
        <v>24</v>
      </c>
      <c r="E25" s="49" t="s">
        <v>24</v>
      </c>
      <c r="F25" s="49" t="s">
        <v>24</v>
      </c>
      <c r="G25" s="49" t="s">
        <v>24</v>
      </c>
      <c r="H25" s="21">
        <v>46</v>
      </c>
      <c r="I25" s="21">
        <v>83</v>
      </c>
      <c r="J25" s="53">
        <v>80</v>
      </c>
      <c r="K25" s="57">
        <v>134</v>
      </c>
      <c r="L25" s="58">
        <v>114</v>
      </c>
      <c r="M25" s="58">
        <v>153</v>
      </c>
      <c r="N25" s="58">
        <v>148</v>
      </c>
      <c r="O25" s="58">
        <v>127</v>
      </c>
      <c r="P25" s="21">
        <v>163</v>
      </c>
      <c r="Q25" s="21">
        <v>171</v>
      </c>
      <c r="R25" s="21">
        <v>149</v>
      </c>
      <c r="S25" s="21">
        <v>173</v>
      </c>
      <c r="T25" s="21">
        <v>177</v>
      </c>
      <c r="U25" s="57">
        <v>156</v>
      </c>
      <c r="V25" s="58">
        <v>163</v>
      </c>
      <c r="W25" s="58">
        <v>243</v>
      </c>
      <c r="X25" s="58">
        <v>213</v>
      </c>
      <c r="Y25" s="58">
        <v>218</v>
      </c>
      <c r="Z25" s="21">
        <v>232</v>
      </c>
      <c r="AA25" s="21"/>
      <c r="AB25" s="21"/>
      <c r="AC25" s="21"/>
      <c r="AD25" s="21"/>
    </row>
    <row r="26" spans="1:31" ht="20.100000000000001" customHeight="1" x14ac:dyDescent="0.25">
      <c r="A26" s="29" t="s">
        <v>11</v>
      </c>
      <c r="B26" s="29"/>
      <c r="C26" s="31">
        <v>12</v>
      </c>
      <c r="D26" s="21">
        <v>65</v>
      </c>
      <c r="E26" s="21">
        <v>110</v>
      </c>
      <c r="F26" s="21">
        <v>115</v>
      </c>
      <c r="G26" s="31">
        <v>177</v>
      </c>
      <c r="H26" s="21">
        <v>193</v>
      </c>
      <c r="I26" s="21">
        <v>158</v>
      </c>
      <c r="J26" s="21">
        <v>115</v>
      </c>
      <c r="K26" s="57">
        <v>148</v>
      </c>
      <c r="L26" s="57">
        <v>135</v>
      </c>
      <c r="M26" s="57">
        <v>148</v>
      </c>
      <c r="N26" s="57">
        <v>157</v>
      </c>
      <c r="O26" s="58">
        <v>149</v>
      </c>
      <c r="P26" s="21">
        <v>185</v>
      </c>
      <c r="Q26" s="21">
        <v>145</v>
      </c>
      <c r="R26" s="21">
        <v>148</v>
      </c>
      <c r="S26" s="21">
        <v>215</v>
      </c>
      <c r="T26" s="21">
        <v>173</v>
      </c>
      <c r="U26" s="57">
        <v>180</v>
      </c>
      <c r="V26" s="57">
        <v>166</v>
      </c>
      <c r="W26" s="57">
        <v>203</v>
      </c>
      <c r="X26" s="57">
        <v>185</v>
      </c>
      <c r="Y26" s="58">
        <v>261</v>
      </c>
      <c r="Z26" s="21">
        <v>211</v>
      </c>
      <c r="AA26" s="21"/>
      <c r="AB26" s="21"/>
      <c r="AC26" s="21"/>
      <c r="AD26" s="21"/>
    </row>
    <row r="27" spans="1:31" ht="20.100000000000001" customHeight="1" x14ac:dyDescent="0.25">
      <c r="A27" s="29" t="s">
        <v>27</v>
      </c>
      <c r="B27" s="29"/>
      <c r="C27" s="31" t="s">
        <v>24</v>
      </c>
      <c r="D27" s="49" t="s">
        <v>24</v>
      </c>
      <c r="E27" s="49" t="s">
        <v>24</v>
      </c>
      <c r="F27" s="49" t="s">
        <v>24</v>
      </c>
      <c r="G27" s="49" t="s">
        <v>24</v>
      </c>
      <c r="H27" s="21">
        <v>35</v>
      </c>
      <c r="I27" s="21">
        <v>68</v>
      </c>
      <c r="J27" s="21">
        <v>51</v>
      </c>
      <c r="K27" s="57">
        <v>87</v>
      </c>
      <c r="L27" s="58">
        <v>71</v>
      </c>
      <c r="M27" s="58">
        <v>77</v>
      </c>
      <c r="N27" s="58">
        <v>77</v>
      </c>
      <c r="O27" s="58">
        <v>67</v>
      </c>
      <c r="P27" s="21">
        <v>79</v>
      </c>
      <c r="Q27" s="21">
        <v>80</v>
      </c>
      <c r="R27" s="21">
        <v>89</v>
      </c>
      <c r="S27" s="21">
        <v>93</v>
      </c>
      <c r="T27" s="21">
        <v>79</v>
      </c>
      <c r="U27" s="57">
        <v>82</v>
      </c>
      <c r="V27" s="58">
        <v>111</v>
      </c>
      <c r="W27" s="58">
        <v>149</v>
      </c>
      <c r="X27" s="58">
        <v>107</v>
      </c>
      <c r="Y27" s="58">
        <v>132</v>
      </c>
      <c r="Z27" s="21">
        <v>100</v>
      </c>
      <c r="AA27" s="21"/>
      <c r="AB27" s="21"/>
      <c r="AC27" s="21"/>
      <c r="AD27" s="21"/>
    </row>
    <row r="28" spans="1:31" ht="20.100000000000001" customHeight="1" x14ac:dyDescent="0.25">
      <c r="A28" s="29" t="s">
        <v>28</v>
      </c>
      <c r="B28" s="29"/>
      <c r="C28" s="31" t="s">
        <v>24</v>
      </c>
      <c r="D28" s="49" t="s">
        <v>24</v>
      </c>
      <c r="E28" s="49" t="s">
        <v>24</v>
      </c>
      <c r="F28" s="49" t="s">
        <v>24</v>
      </c>
      <c r="G28" s="49" t="s">
        <v>24</v>
      </c>
      <c r="H28" s="21">
        <v>52</v>
      </c>
      <c r="I28" s="21">
        <v>136</v>
      </c>
      <c r="J28" s="21">
        <v>133</v>
      </c>
      <c r="K28" s="57">
        <v>145</v>
      </c>
      <c r="L28" s="58">
        <v>181</v>
      </c>
      <c r="M28" s="58">
        <v>227</v>
      </c>
      <c r="N28" s="58">
        <v>206</v>
      </c>
      <c r="O28" s="58">
        <v>203</v>
      </c>
      <c r="P28" s="21">
        <v>225</v>
      </c>
      <c r="Q28" s="21">
        <v>229</v>
      </c>
      <c r="R28" s="21">
        <v>240</v>
      </c>
      <c r="S28" s="21">
        <v>300</v>
      </c>
      <c r="T28" s="21">
        <v>272</v>
      </c>
      <c r="U28" s="57">
        <v>305</v>
      </c>
      <c r="V28" s="58">
        <v>309</v>
      </c>
      <c r="W28" s="58">
        <v>407</v>
      </c>
      <c r="X28" s="58">
        <v>367</v>
      </c>
      <c r="Y28" s="58">
        <v>436</v>
      </c>
      <c r="Z28" s="21">
        <v>368</v>
      </c>
      <c r="AA28" s="21"/>
      <c r="AB28" s="21"/>
      <c r="AC28" s="21"/>
      <c r="AD28" s="21"/>
    </row>
    <row r="29" spans="1:31" ht="20.100000000000001" customHeight="1" x14ac:dyDescent="0.25">
      <c r="A29" s="29" t="s">
        <v>29</v>
      </c>
      <c r="B29" s="29"/>
      <c r="C29" s="31" t="s">
        <v>24</v>
      </c>
      <c r="D29" s="49" t="s">
        <v>24</v>
      </c>
      <c r="E29" s="49" t="s">
        <v>24</v>
      </c>
      <c r="F29" s="49" t="s">
        <v>24</v>
      </c>
      <c r="G29" s="49" t="s">
        <v>24</v>
      </c>
      <c r="H29" s="21">
        <v>61</v>
      </c>
      <c r="I29" s="21">
        <v>130</v>
      </c>
      <c r="J29" s="21">
        <v>119</v>
      </c>
      <c r="K29" s="57">
        <v>176</v>
      </c>
      <c r="L29" s="58">
        <v>202</v>
      </c>
      <c r="M29" s="58">
        <v>235</v>
      </c>
      <c r="N29" s="58">
        <v>269</v>
      </c>
      <c r="O29" s="58">
        <v>236</v>
      </c>
      <c r="P29" s="21">
        <v>248</v>
      </c>
      <c r="Q29" s="21">
        <v>248</v>
      </c>
      <c r="R29" s="21">
        <v>236</v>
      </c>
      <c r="S29" s="21">
        <v>327</v>
      </c>
      <c r="T29" s="21">
        <v>272</v>
      </c>
      <c r="U29" s="57">
        <v>281</v>
      </c>
      <c r="V29" s="58">
        <v>250</v>
      </c>
      <c r="W29" s="58">
        <v>304</v>
      </c>
      <c r="X29" s="58">
        <v>308</v>
      </c>
      <c r="Y29" s="58">
        <v>419</v>
      </c>
      <c r="Z29" s="21">
        <v>352</v>
      </c>
      <c r="AA29" s="21"/>
      <c r="AB29" s="20"/>
      <c r="AC29" s="21"/>
      <c r="AD29" s="21"/>
    </row>
    <row r="30" spans="1:31" ht="20.100000000000001" customHeight="1" x14ac:dyDescent="0.25">
      <c r="A30" s="4" t="s">
        <v>23</v>
      </c>
      <c r="B30" s="29"/>
      <c r="C30" s="31" t="s">
        <v>24</v>
      </c>
      <c r="D30" s="49" t="s">
        <v>24</v>
      </c>
      <c r="E30" s="49" t="s">
        <v>24</v>
      </c>
      <c r="F30" s="49" t="s">
        <v>24</v>
      </c>
      <c r="G30" s="49" t="s">
        <v>24</v>
      </c>
      <c r="H30" s="21">
        <v>181</v>
      </c>
      <c r="I30" s="21">
        <v>446</v>
      </c>
      <c r="J30" s="21">
        <v>387</v>
      </c>
      <c r="K30" s="57">
        <v>454</v>
      </c>
      <c r="L30" s="58">
        <v>581</v>
      </c>
      <c r="M30" s="58">
        <v>672</v>
      </c>
      <c r="N30" s="58">
        <v>700</v>
      </c>
      <c r="O30" s="58">
        <v>702</v>
      </c>
      <c r="P30" s="21">
        <v>711</v>
      </c>
      <c r="Q30" s="21">
        <v>693</v>
      </c>
      <c r="R30" s="20">
        <v>712</v>
      </c>
      <c r="S30" s="21">
        <v>1594</v>
      </c>
      <c r="T30" s="21">
        <v>1541</v>
      </c>
      <c r="U30" s="57">
        <v>1006</v>
      </c>
      <c r="V30" s="58">
        <v>1141</v>
      </c>
      <c r="W30" s="58">
        <f>W32-W31-SUM(W22:W29,W16,W11)</f>
        <v>1644</v>
      </c>
      <c r="X30" s="58">
        <v>1680</v>
      </c>
      <c r="Y30" s="58">
        <v>1858</v>
      </c>
      <c r="Z30" s="21">
        <v>1630</v>
      </c>
      <c r="AA30" s="21"/>
      <c r="AB30" s="21"/>
      <c r="AC30" s="21"/>
      <c r="AD30" s="21"/>
    </row>
    <row r="31" spans="1:31" ht="20.100000000000001" customHeight="1" x14ac:dyDescent="0.25">
      <c r="A31" s="4" t="s">
        <v>16</v>
      </c>
      <c r="B31" s="29"/>
      <c r="C31" s="31" t="s">
        <v>1</v>
      </c>
      <c r="D31" s="21">
        <v>5</v>
      </c>
      <c r="E31" s="21">
        <v>3</v>
      </c>
      <c r="F31" s="21">
        <v>1</v>
      </c>
      <c r="G31" s="31">
        <v>3</v>
      </c>
      <c r="H31" s="21">
        <v>27</v>
      </c>
      <c r="I31" s="21">
        <v>70</v>
      </c>
      <c r="J31" s="21">
        <v>69</v>
      </c>
      <c r="K31" s="57">
        <v>117</v>
      </c>
      <c r="L31" s="57">
        <v>120</v>
      </c>
      <c r="M31" s="57">
        <v>152</v>
      </c>
      <c r="N31" s="57">
        <v>278</v>
      </c>
      <c r="O31" s="58">
        <v>270</v>
      </c>
      <c r="P31" s="21">
        <v>308</v>
      </c>
      <c r="Q31" s="21">
        <v>237</v>
      </c>
      <c r="R31" s="21">
        <v>271</v>
      </c>
      <c r="S31" s="21">
        <v>276</v>
      </c>
      <c r="T31" s="21">
        <v>314</v>
      </c>
      <c r="U31" s="57">
        <v>417</v>
      </c>
      <c r="V31" s="57">
        <v>364</v>
      </c>
      <c r="W31" s="57">
        <v>441</v>
      </c>
      <c r="X31" s="57">
        <v>377</v>
      </c>
      <c r="Y31" s="58">
        <v>350</v>
      </c>
      <c r="Z31" s="57">
        <v>256</v>
      </c>
      <c r="AA31" s="1"/>
      <c r="AB31" s="1"/>
      <c r="AC31" s="1"/>
      <c r="AD31" s="1"/>
      <c r="AE31" s="66"/>
    </row>
    <row r="32" spans="1:31" ht="20.100000000000001" customHeight="1" x14ac:dyDescent="0.25">
      <c r="A32" s="26" t="s">
        <v>15</v>
      </c>
      <c r="B32" s="26"/>
      <c r="C32" s="28">
        <v>4345</v>
      </c>
      <c r="D32" s="1">
        <v>6076</v>
      </c>
      <c r="E32" s="45">
        <v>7871</v>
      </c>
      <c r="F32" s="1">
        <v>8562</v>
      </c>
      <c r="G32" s="28">
        <v>9280</v>
      </c>
      <c r="H32" s="1">
        <f>SUM(H22:H31,H16,H11)</f>
        <v>12245</v>
      </c>
      <c r="I32" s="1">
        <v>13895</v>
      </c>
      <c r="J32" s="1">
        <v>11212</v>
      </c>
      <c r="K32" s="1">
        <v>13794</v>
      </c>
      <c r="L32" s="1">
        <v>14188</v>
      </c>
      <c r="M32" s="45">
        <v>15691</v>
      </c>
      <c r="N32" s="1">
        <v>15190</v>
      </c>
      <c r="O32" s="28">
        <v>13479</v>
      </c>
      <c r="P32" s="1">
        <v>16020</v>
      </c>
      <c r="Q32" s="1">
        <v>13283</v>
      </c>
      <c r="R32" s="1">
        <v>13791</v>
      </c>
      <c r="S32" s="1">
        <v>17795</v>
      </c>
      <c r="T32" s="1">
        <v>15728</v>
      </c>
      <c r="U32" s="1">
        <f>SUM(U22:U31,U16,U11)</f>
        <v>16884</v>
      </c>
      <c r="V32" s="1">
        <v>15824</v>
      </c>
      <c r="W32" s="45">
        <v>21125</v>
      </c>
      <c r="X32" s="1">
        <v>20264</v>
      </c>
      <c r="Y32" s="28">
        <v>24835</v>
      </c>
      <c r="Z32" s="73">
        <f>SUM(Z11,Z16,Z22:Z31)</f>
        <v>21958</v>
      </c>
      <c r="AA32" s="22"/>
      <c r="AB32" s="22"/>
      <c r="AC32" s="64"/>
      <c r="AD32" s="70"/>
    </row>
    <row r="33" spans="1:30" x14ac:dyDescent="0.25">
      <c r="I33" s="22"/>
      <c r="J33" s="9"/>
      <c r="K33" s="31"/>
      <c r="L33" s="31"/>
      <c r="N33" s="2"/>
      <c r="O33" s="2"/>
      <c r="P33" s="36"/>
      <c r="Q33" s="2"/>
      <c r="R33" s="2"/>
      <c r="S33" s="2"/>
      <c r="T33" s="2"/>
      <c r="U33" s="31"/>
      <c r="V33" s="31"/>
      <c r="X33" s="2"/>
      <c r="Y33" s="2"/>
      <c r="Z33" s="36"/>
      <c r="AA33" s="2"/>
      <c r="AB33" s="2"/>
      <c r="AC33" s="2"/>
      <c r="AD33" s="2"/>
    </row>
    <row r="34" spans="1:30" ht="16.149999999999999" customHeight="1" x14ac:dyDescent="0.25">
      <c r="A34" s="60" t="s">
        <v>31</v>
      </c>
      <c r="B34" s="29"/>
      <c r="C34" s="31"/>
      <c r="D34" s="31"/>
      <c r="F34" s="2"/>
      <c r="G34" s="2"/>
      <c r="H34" s="36"/>
      <c r="I34" s="2"/>
      <c r="J34" s="2"/>
      <c r="K34" s="31"/>
      <c r="L34" s="31"/>
      <c r="N34" s="2"/>
      <c r="O34" s="2"/>
      <c r="P34" s="36"/>
      <c r="Q34" s="2"/>
      <c r="R34" s="2"/>
      <c r="S34" s="2"/>
      <c r="T34" s="2"/>
      <c r="U34" s="31"/>
      <c r="V34" s="31"/>
      <c r="X34" s="2"/>
      <c r="Y34" s="2"/>
      <c r="Z34" s="36"/>
      <c r="AA34" s="2"/>
      <c r="AB34" s="2"/>
      <c r="AC34" s="2"/>
      <c r="AD34" s="2"/>
    </row>
    <row r="35" spans="1:30" ht="16.149999999999999" customHeight="1" x14ac:dyDescent="0.25">
      <c r="A35" s="65" t="s">
        <v>30</v>
      </c>
      <c r="C35" s="17"/>
      <c r="D35" s="17"/>
      <c r="E35" s="17"/>
      <c r="F35" s="3"/>
      <c r="G35" s="25"/>
      <c r="H35" s="6"/>
      <c r="I35" s="6"/>
      <c r="J35" s="54"/>
      <c r="K35" s="17"/>
      <c r="L35" s="17"/>
      <c r="M35" s="17"/>
      <c r="N35" s="3"/>
      <c r="O35" s="25"/>
      <c r="P35" s="6"/>
      <c r="Q35" s="6"/>
      <c r="R35" s="6"/>
      <c r="S35" s="6"/>
      <c r="T35" s="56"/>
      <c r="U35" s="17"/>
      <c r="V35" s="17"/>
      <c r="W35" s="17"/>
      <c r="X35" s="3"/>
      <c r="Y35" s="25"/>
      <c r="Z35" s="6"/>
      <c r="AA35" s="6"/>
      <c r="AB35" s="6"/>
      <c r="AC35" s="6"/>
      <c r="AD35" s="56" t="s">
        <v>32</v>
      </c>
    </row>
    <row r="36" spans="1:30" ht="4.1500000000000004" customHeight="1" x14ac:dyDescent="0.2">
      <c r="A36" s="7"/>
      <c r="B36" s="7"/>
      <c r="C36" s="30"/>
      <c r="D36" s="30"/>
      <c r="E36" s="30"/>
      <c r="F36" s="7"/>
      <c r="G36" s="7"/>
      <c r="H36" s="7"/>
      <c r="I36" s="7"/>
      <c r="J36" s="7"/>
      <c r="K36" s="30"/>
      <c r="L36" s="30"/>
      <c r="M36" s="30"/>
      <c r="N36" s="7"/>
      <c r="O36" s="7"/>
      <c r="P36" s="7"/>
      <c r="Q36" s="7"/>
      <c r="R36" s="7"/>
      <c r="S36" s="7"/>
      <c r="T36" s="7"/>
      <c r="U36" s="30"/>
      <c r="V36" s="30"/>
      <c r="W36" s="30"/>
      <c r="X36" s="7"/>
      <c r="Y36" s="7"/>
      <c r="Z36" s="7"/>
      <c r="AA36" s="7"/>
      <c r="AB36" s="7"/>
      <c r="AC36" s="7"/>
      <c r="AD36" s="7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depuis 2002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MOUCHET Sophie</cp:lastModifiedBy>
  <cp:lastPrinted>2020-01-23T08:52:32Z</cp:lastPrinted>
  <dcterms:created xsi:type="dcterms:W3CDTF">2004-02-24T15:38:53Z</dcterms:created>
  <dcterms:modified xsi:type="dcterms:W3CDTF">2026-01-15T14:34:35Z</dcterms:modified>
</cp:coreProperties>
</file>