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2\02_02\"/>
    </mc:Choice>
  </mc:AlternateContent>
  <xr:revisionPtr revIDLastSave="0" documentId="13_ncr:1_{59027643-CF8E-4B5E-9E06-B5C23A66D935}" xr6:coauthVersionLast="47" xr6:coauthVersionMax="47" xr10:uidLastSave="{00000000-0000-0000-0000-000000000000}"/>
  <bookViews>
    <workbookView xWindow="-108" yWindow="-108" windowWidth="23256" windowHeight="12456" tabRatio="878" xr2:uid="{059EDB3F-DC30-4226-9BC5-7E5D11AE931C}"/>
  </bookViews>
  <sheets>
    <sheet name="T 02.03.6.01" sheetId="8227" r:id="rId1"/>
  </sheets>
  <definedNames>
    <definedName name="_xlnm.Print_Area" localSheetId="0">'T 02.03.6.01'!$A$1:$U$48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8227" l="1"/>
  <c r="Q12" i="8227"/>
  <c r="Q13" i="8227"/>
  <c r="Q15" i="8227" s="1"/>
  <c r="P11" i="8227"/>
  <c r="P12" i="8227"/>
  <c r="P13" i="8227"/>
  <c r="P15" i="8227"/>
  <c r="O11" i="8227"/>
  <c r="O12" i="8227"/>
  <c r="O13" i="8227"/>
  <c r="O15" i="8227" s="1"/>
  <c r="N11" i="8227"/>
  <c r="N15" i="8227"/>
  <c r="N12" i="8227"/>
  <c r="N13" i="8227"/>
  <c r="K12" i="8227"/>
  <c r="M11" i="8227"/>
  <c r="M12" i="8227"/>
  <c r="M13" i="8227"/>
  <c r="M15" i="8227"/>
  <c r="L11" i="8227"/>
  <c r="L12" i="8227"/>
  <c r="L13" i="8227"/>
  <c r="L15" i="8227"/>
  <c r="K11" i="8227"/>
  <c r="K13" i="8227"/>
  <c r="K15" i="8227" s="1"/>
  <c r="J11" i="8227"/>
  <c r="J12" i="8227"/>
  <c r="J13" i="8227"/>
  <c r="J15" i="8227" s="1"/>
  <c r="I11" i="8227"/>
  <c r="I12" i="8227"/>
  <c r="I13" i="8227"/>
  <c r="I15" i="8227" s="1"/>
  <c r="H11" i="8227"/>
  <c r="H12" i="8227"/>
  <c r="H13" i="8227"/>
  <c r="H15" i="8227" s="1"/>
  <c r="G11" i="8227"/>
  <c r="G15" i="8227"/>
  <c r="G12" i="8227"/>
  <c r="G13" i="8227"/>
  <c r="F11" i="8227"/>
  <c r="F12" i="8227"/>
  <c r="F13" i="8227"/>
  <c r="F15" i="8227"/>
  <c r="E11" i="8227"/>
  <c r="E12" i="8227"/>
  <c r="E13" i="8227"/>
  <c r="E15" i="8227" s="1"/>
  <c r="D11" i="8227"/>
  <c r="D12" i="8227"/>
  <c r="D13" i="8227"/>
  <c r="D15" i="8227"/>
  <c r="C11" i="8227"/>
  <c r="C12" i="8227"/>
  <c r="C13" i="8227"/>
  <c r="C15" i="8227" s="1"/>
  <c r="B12" i="8227"/>
  <c r="B13" i="8227"/>
  <c r="B11" i="8227"/>
  <c r="B15" i="8227"/>
</calcChain>
</file>

<file path=xl/sharedStrings.xml><?xml version="1.0" encoding="utf-8"?>
<sst xmlns="http://schemas.openxmlformats.org/spreadsheetml/2006/main" count="195" uniqueCount="23">
  <si>
    <t>Canton de Genève</t>
  </si>
  <si>
    <t>Office cantonal de la statistique - OCSTAT</t>
  </si>
  <si>
    <t>T 02.03.6.01</t>
  </si>
  <si>
    <r>
      <t>Source</t>
    </r>
    <r>
      <rPr>
        <i/>
        <sz val="8"/>
        <rFont val="Arial Narrow"/>
        <family val="2"/>
      </rPr>
      <t xml:space="preserve"> : Service de géologie, sols et déchets</t>
    </r>
  </si>
  <si>
    <t>Chiffres annuels</t>
  </si>
  <si>
    <t>-</t>
  </si>
  <si>
    <t>Incinérés</t>
  </si>
  <si>
    <t>Recyclés</t>
  </si>
  <si>
    <t>Mis en décharge</t>
  </si>
  <si>
    <t>(1) L'huile, le bois et la ferraille des encombrants communaux ne font pas partie des déchets urbains selon les normes fédérales de l'Office fédéral de l'environnement (OFEV).</t>
  </si>
  <si>
    <t>Déchets urbains, en tonne</t>
  </si>
  <si>
    <t>Déchets urbains des ménages, en tonne</t>
  </si>
  <si>
    <t>Déchets urbains des entreprises, en tonne</t>
  </si>
  <si>
    <t>Déchets industriels, en tonne</t>
  </si>
  <si>
    <t>Ensemble des déchets ordinaires, en tonne</t>
  </si>
  <si>
    <t>Boues d'épuration et résidus d'incinération, en tonne</t>
  </si>
  <si>
    <t>Déchets de chantier, en tonne</t>
  </si>
  <si>
    <t>Vue d'ensemble des déchets ordinaires produits, selon le type et le mode de traitement,</t>
  </si>
  <si>
    <r>
      <t>Huiles, bois et ferraille des encombrants communaux, en tonne</t>
    </r>
    <r>
      <rPr>
        <sz val="8"/>
        <rFont val="Arial Narrow"/>
        <family val="2"/>
      </rPr>
      <t xml:space="preserve"> (1)</t>
    </r>
  </si>
  <si>
    <t>Taux de recyclage, en %</t>
  </si>
  <si>
    <t>Déchets incinérés des ménages, en kg/habitant</t>
  </si>
  <si>
    <t>depuis 2003</t>
  </si>
  <si>
    <t>Date de mise à jour : 11.10.2023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</si>
</sst>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MS Sans Serif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sz val="7"/>
      <name val="Arial"/>
      <family val="2"/>
    </font>
    <font>
      <i/>
      <sz val="7"/>
      <name val="Arial"/>
      <family val="2"/>
    </font>
    <font>
      <i/>
      <sz val="8"/>
      <name val="Arial Narrow"/>
      <family val="2"/>
    </font>
    <font>
      <sz val="8"/>
      <color theme="1"/>
      <name val="Arial Narrow"/>
      <family val="2"/>
    </font>
    <font>
      <sz val="8"/>
      <color rgb="FFFF0000"/>
      <name val="Arial Narrow"/>
      <family val="2"/>
    </font>
    <font>
      <b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36"/>
        <bgColor indexed="3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1" applyNumberFormat="0" applyFont="0" applyFill="0" applyAlignment="0"/>
    <xf numFmtId="3" fontId="10" fillId="2" borderId="2" applyNumberFormat="0" applyFont="0" applyBorder="0" applyAlignment="0"/>
    <xf numFmtId="1" fontId="11" fillId="0" borderId="0" applyNumberFormat="0">
      <alignment horizontal="left"/>
    </xf>
  </cellStyleXfs>
  <cellXfs count="60">
    <xf numFmtId="0" fontId="0" fillId="0" borderId="0" xfId="0"/>
    <xf numFmtId="3" fontId="1" fillId="0" borderId="0" xfId="0" applyNumberFormat="1" applyFont="1"/>
    <xf numFmtId="3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3" fillId="0" borderId="0" xfId="0" applyNumberFormat="1" applyFont="1" applyFill="1" applyBorder="1"/>
    <xf numFmtId="3" fontId="3" fillId="0" borderId="0" xfId="0" applyNumberFormat="1" applyFont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4" fillId="0" borderId="3" xfId="0" applyNumberFormat="1" applyFont="1" applyFill="1" applyBorder="1"/>
    <xf numFmtId="3" fontId="3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164" fontId="4" fillId="0" borderId="0" xfId="0" applyNumberFormat="1" applyFont="1" applyBorder="1"/>
    <xf numFmtId="0" fontId="1" fillId="0" borderId="0" xfId="0" applyFont="1"/>
    <xf numFmtId="0" fontId="7" fillId="0" borderId="0" xfId="0" applyFont="1"/>
    <xf numFmtId="164" fontId="1" fillId="0" borderId="0" xfId="0" applyNumberFormat="1" applyFont="1"/>
    <xf numFmtId="165" fontId="1" fillId="0" borderId="0" xfId="0" applyNumberFormat="1" applyFont="1" applyAlignment="1">
      <alignment horizontal="right"/>
    </xf>
    <xf numFmtId="3" fontId="5" fillId="0" borderId="0" xfId="0" applyNumberFormat="1" applyFont="1" applyBorder="1"/>
    <xf numFmtId="3" fontId="5" fillId="0" borderId="0" xfId="0" applyNumberFormat="1" applyFont="1"/>
    <xf numFmtId="3" fontId="5" fillId="0" borderId="3" xfId="0" applyNumberFormat="1" applyFont="1" applyBorder="1"/>
    <xf numFmtId="3" fontId="5" fillId="0" borderId="0" xfId="0" applyNumberFormat="1" applyFont="1" applyAlignment="1">
      <alignment horizontal="right"/>
    </xf>
    <xf numFmtId="164" fontId="6" fillId="0" borderId="3" xfId="0" applyNumberFormat="1" applyFont="1" applyBorder="1"/>
    <xf numFmtId="165" fontId="6" fillId="0" borderId="3" xfId="0" applyNumberFormat="1" applyFont="1" applyBorder="1"/>
    <xf numFmtId="3" fontId="8" fillId="0" borderId="0" xfId="0" applyNumberFormat="1" applyFont="1" applyFill="1" applyBorder="1"/>
    <xf numFmtId="3" fontId="8" fillId="0" borderId="0" xfId="0" applyNumberFormat="1" applyFont="1" applyBorder="1"/>
    <xf numFmtId="0" fontId="9" fillId="0" borderId="0" xfId="0" applyFont="1"/>
    <xf numFmtId="0" fontId="0" fillId="0" borderId="0" xfId="0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0" fontId="2" fillId="0" borderId="0" xfId="3" applyNumberFormat="1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5" fillId="0" borderId="0" xfId="0" applyNumberFormat="1" applyFont="1" applyAlignment="1">
      <alignment horizontal="left"/>
    </xf>
    <xf numFmtId="3" fontId="4" fillId="0" borderId="0" xfId="0" applyNumberFormat="1" applyFont="1" applyBorder="1" applyAlignment="1">
      <alignment horizontal="left"/>
    </xf>
    <xf numFmtId="3" fontId="5" fillId="0" borderId="5" xfId="0" applyNumberFormat="1" applyFont="1" applyBorder="1"/>
    <xf numFmtId="3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3" fontId="1" fillId="0" borderId="0" xfId="0" applyNumberFormat="1" applyFont="1" applyAlignment="1">
      <alignment horizontal="left" indent="1"/>
    </xf>
    <xf numFmtId="1" fontId="5" fillId="0" borderId="0" xfId="0" applyNumberFormat="1" applyFont="1" applyAlignment="1">
      <alignment horizontal="right"/>
    </xf>
    <xf numFmtId="0" fontId="6" fillId="3" borderId="0" xfId="0" applyFont="1" applyFill="1" applyAlignment="1">
      <alignment horizontal="left"/>
    </xf>
    <xf numFmtId="3" fontId="6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 wrapText="1"/>
    </xf>
    <xf numFmtId="3" fontId="6" fillId="4" borderId="0" xfId="0" applyNumberFormat="1" applyFont="1" applyFill="1" applyAlignment="1">
      <alignment horizontal="left" indent="2"/>
    </xf>
    <xf numFmtId="165" fontId="6" fillId="4" borderId="0" xfId="0" applyNumberFormat="1" applyFont="1" applyFill="1"/>
    <xf numFmtId="165" fontId="6" fillId="4" borderId="0" xfId="0" applyNumberFormat="1" applyFont="1" applyFill="1" applyAlignment="1">
      <alignment horizontal="right"/>
    </xf>
    <xf numFmtId="165" fontId="3" fillId="0" borderId="0" xfId="0" applyNumberFormat="1" applyFont="1" applyFill="1" applyBorder="1"/>
    <xf numFmtId="3" fontId="14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5" fillId="3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left" indent="1"/>
    </xf>
    <xf numFmtId="3" fontId="5" fillId="0" borderId="0" xfId="0" applyNumberFormat="1" applyFont="1" applyFill="1" applyBorder="1" applyAlignment="1">
      <alignment horizontal="right"/>
    </xf>
  </cellXfs>
  <cellStyles count="4">
    <cellStyle name="filet gris" xfId="1" xr:uid="{365AAE1C-3E83-4887-8464-E4160A5F1B91}"/>
    <cellStyle name="Fond bleu" xfId="2" xr:uid="{F60B3228-08C7-4705-A49E-3A015649D81D}"/>
    <cellStyle name="Normal" xfId="0" builtinId="0"/>
    <cellStyle name="Source" xfId="3" xr:uid="{2F626EED-B4AC-4019-BFAE-8BDDEB14ABE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127000</xdr:colOff>
      <xdr:row>0</xdr:row>
      <xdr:rowOff>0</xdr:rowOff>
    </xdr:from>
    <xdr:to>
      <xdr:col>20</xdr:col>
      <xdr:colOff>495300</xdr:colOff>
      <xdr:row>1</xdr:row>
      <xdr:rowOff>38100</xdr:rowOff>
    </xdr:to>
    <xdr:pic>
      <xdr:nvPicPr>
        <xdr:cNvPr id="43079" name="Picture 2" descr="logo stat-ge">
          <a:extLst>
            <a:ext uri="{FF2B5EF4-FFF2-40B4-BE49-F238E27FC236}">
              <a16:creationId xmlns:a16="http://schemas.microsoft.com/office/drawing/2014/main" id="{F7A60E25-6320-EAAC-1A22-B21C47D94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4260" y="0"/>
          <a:ext cx="8940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651B-D2EE-4A0B-947A-F9548F93F7B3}">
  <sheetPr>
    <pageSetUpPr fitToPage="1"/>
  </sheetPr>
  <dimension ref="A1:Y241"/>
  <sheetViews>
    <sheetView tabSelected="1" zoomScaleNormal="100" workbookViewId="0">
      <selection activeCell="V1" sqref="V1"/>
    </sheetView>
  </sheetViews>
  <sheetFormatPr baseColWidth="10" defaultColWidth="16" defaultRowHeight="10.050000000000001" customHeight="1" x14ac:dyDescent="0.2"/>
  <cols>
    <col min="1" max="1" width="63.5" style="1" customWidth="1"/>
    <col min="2" max="16" width="11.5" style="1" customWidth="1"/>
    <col min="17" max="20" width="11.5" style="16" customWidth="1"/>
    <col min="21" max="21" width="11.5" style="19" customWidth="1"/>
    <col min="22" max="25" width="16" style="12"/>
    <col min="26" max="16384" width="16" style="1"/>
  </cols>
  <sheetData>
    <row r="1" spans="1:25" s="14" customFormat="1" ht="34.5" customHeight="1" x14ac:dyDescent="0.3">
      <c r="A1" s="26" t="s">
        <v>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 s="27"/>
      <c r="V1" s="31"/>
      <c r="W1" s="31"/>
      <c r="X1" s="31"/>
      <c r="Y1" s="31"/>
    </row>
    <row r="2" spans="1:25" s="14" customFormat="1" ht="5.0999999999999996" customHeight="1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9"/>
      <c r="V2" s="31"/>
      <c r="W2" s="31"/>
      <c r="X2" s="31"/>
      <c r="Y2" s="31"/>
    </row>
    <row r="3" spans="1:25" s="4" customFormat="1" ht="40.049999999999997" customHeight="1" x14ac:dyDescent="0.3">
      <c r="A3" s="10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8"/>
      <c r="V3" s="32"/>
      <c r="W3" s="32"/>
      <c r="X3" s="32"/>
      <c r="Y3" s="32"/>
    </row>
    <row r="4" spans="1:25" s="6" customFormat="1" ht="15" customHeight="1" x14ac:dyDescent="0.3">
      <c r="A4" s="3" t="s">
        <v>21</v>
      </c>
      <c r="B4" s="5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1" t="s">
        <v>2</v>
      </c>
      <c r="V4" s="11"/>
      <c r="W4" s="11"/>
      <c r="X4" s="11"/>
      <c r="Y4" s="11"/>
    </row>
    <row r="5" spans="1:25" s="25" customFormat="1" ht="16.05" customHeight="1" x14ac:dyDescent="0.3">
      <c r="A5" s="40" t="s">
        <v>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7" t="s">
        <v>0</v>
      </c>
      <c r="V5" s="33"/>
      <c r="W5" s="33"/>
      <c r="X5" s="33"/>
      <c r="Y5" s="33"/>
    </row>
    <row r="6" spans="1:25" s="4" customFormat="1" ht="4.0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20"/>
      <c r="V6" s="32"/>
      <c r="W6" s="32"/>
      <c r="X6" s="32"/>
      <c r="Y6" s="32"/>
    </row>
    <row r="7" spans="1:25" ht="4.05" customHeight="1" x14ac:dyDescent="0.3">
      <c r="A7" s="8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8"/>
      <c r="R7" s="8"/>
      <c r="S7" s="8"/>
      <c r="T7" s="8"/>
    </row>
    <row r="8" spans="1:25" ht="12.75" customHeight="1" x14ac:dyDescent="0.2">
      <c r="A8" s="19"/>
      <c r="B8" s="37">
        <v>2003</v>
      </c>
      <c r="C8" s="37">
        <v>2004</v>
      </c>
      <c r="D8" s="37">
        <v>2005</v>
      </c>
      <c r="E8" s="37">
        <v>2006</v>
      </c>
      <c r="F8" s="37">
        <v>2007</v>
      </c>
      <c r="G8" s="37">
        <v>2008</v>
      </c>
      <c r="H8" s="37">
        <v>2009</v>
      </c>
      <c r="I8" s="37">
        <v>2010</v>
      </c>
      <c r="J8" s="37">
        <v>2011</v>
      </c>
      <c r="K8" s="37">
        <v>2012</v>
      </c>
      <c r="L8" s="37">
        <v>2013</v>
      </c>
      <c r="M8" s="37">
        <v>2014</v>
      </c>
      <c r="N8" s="37">
        <v>2015</v>
      </c>
      <c r="O8" s="37">
        <v>2016</v>
      </c>
      <c r="P8" s="37">
        <v>2017</v>
      </c>
      <c r="Q8" s="37">
        <v>2018</v>
      </c>
      <c r="R8" s="37">
        <v>2019</v>
      </c>
      <c r="S8" s="47">
        <v>2020</v>
      </c>
      <c r="T8" s="47">
        <v>2021</v>
      </c>
      <c r="U8" s="47">
        <v>2022</v>
      </c>
      <c r="V8" s="19"/>
      <c r="W8" s="1"/>
      <c r="X8" s="1"/>
      <c r="Y8" s="1"/>
    </row>
    <row r="9" spans="1:25" ht="4.05" customHeight="1" x14ac:dyDescent="0.2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38"/>
      <c r="P9" s="38"/>
      <c r="Q9" s="43"/>
      <c r="R9" s="43"/>
      <c r="S9" s="43"/>
      <c r="T9" s="42"/>
      <c r="U9" s="42"/>
      <c r="V9" s="19"/>
      <c r="W9" s="1"/>
      <c r="X9" s="1"/>
      <c r="Y9" s="1"/>
    </row>
    <row r="10" spans="1:25" ht="4.05" customHeight="1" x14ac:dyDescent="0.2">
      <c r="A10" s="19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37"/>
      <c r="O10" s="36"/>
      <c r="P10" s="36"/>
      <c r="Q10" s="37"/>
      <c r="R10" s="37"/>
      <c r="S10" s="37"/>
      <c r="T10" s="21"/>
      <c r="U10" s="21"/>
      <c r="V10" s="19"/>
      <c r="W10" s="1"/>
      <c r="X10" s="1"/>
      <c r="Y10" s="1"/>
    </row>
    <row r="11" spans="1:25" ht="20.100000000000001" customHeight="1" x14ac:dyDescent="0.2">
      <c r="A11" s="48" t="s">
        <v>10</v>
      </c>
      <c r="B11" s="49">
        <f t="shared" ref="B11:Q11" si="0">B16+B21</f>
        <v>276822</v>
      </c>
      <c r="C11" s="49">
        <f t="shared" si="0"/>
        <v>285592</v>
      </c>
      <c r="D11" s="49">
        <f t="shared" si="0"/>
        <v>290084</v>
      </c>
      <c r="E11" s="49">
        <f t="shared" si="0"/>
        <v>298497</v>
      </c>
      <c r="F11" s="49">
        <f t="shared" si="0"/>
        <v>301346</v>
      </c>
      <c r="G11" s="49">
        <f t="shared" si="0"/>
        <v>301624</v>
      </c>
      <c r="H11" s="49">
        <f t="shared" si="0"/>
        <v>291452</v>
      </c>
      <c r="I11" s="49">
        <f t="shared" si="0"/>
        <v>296231</v>
      </c>
      <c r="J11" s="49">
        <f t="shared" si="0"/>
        <v>298852</v>
      </c>
      <c r="K11" s="49">
        <f t="shared" si="0"/>
        <v>304665</v>
      </c>
      <c r="L11" s="49">
        <f t="shared" si="0"/>
        <v>296628</v>
      </c>
      <c r="M11" s="49">
        <f t="shared" si="0"/>
        <v>296089</v>
      </c>
      <c r="N11" s="49">
        <f t="shared" si="0"/>
        <v>291665</v>
      </c>
      <c r="O11" s="49">
        <f t="shared" si="0"/>
        <v>296290</v>
      </c>
      <c r="P11" s="49">
        <f t="shared" si="0"/>
        <v>290371</v>
      </c>
      <c r="Q11" s="49">
        <f t="shared" si="0"/>
        <v>284160</v>
      </c>
      <c r="R11" s="49">
        <v>287623</v>
      </c>
      <c r="S11" s="49">
        <v>274784</v>
      </c>
      <c r="T11" s="49">
        <v>277443</v>
      </c>
      <c r="U11" s="57">
        <v>273842</v>
      </c>
      <c r="V11" s="1"/>
      <c r="W11" s="1"/>
      <c r="X11" s="1"/>
      <c r="Y11" s="1"/>
    </row>
    <row r="12" spans="1:25" ht="10.199999999999999" x14ac:dyDescent="0.2">
      <c r="A12" s="45" t="s">
        <v>6</v>
      </c>
      <c r="B12" s="1">
        <f t="shared" ref="B12:Q12" si="1">B17+B22</f>
        <v>175314</v>
      </c>
      <c r="C12" s="1">
        <f t="shared" si="1"/>
        <v>173696</v>
      </c>
      <c r="D12" s="1">
        <f t="shared" si="1"/>
        <v>175425</v>
      </c>
      <c r="E12" s="1">
        <f t="shared" si="1"/>
        <v>174578</v>
      </c>
      <c r="F12" s="1">
        <f t="shared" si="1"/>
        <v>172174</v>
      </c>
      <c r="G12" s="1">
        <f t="shared" si="1"/>
        <v>170094</v>
      </c>
      <c r="H12" s="1">
        <f t="shared" si="1"/>
        <v>165771</v>
      </c>
      <c r="I12" s="1">
        <f t="shared" si="1"/>
        <v>164252</v>
      </c>
      <c r="J12" s="1">
        <f t="shared" si="1"/>
        <v>164264</v>
      </c>
      <c r="K12" s="1">
        <f t="shared" si="1"/>
        <v>165933</v>
      </c>
      <c r="L12" s="1">
        <f t="shared" si="1"/>
        <v>163799</v>
      </c>
      <c r="M12" s="1">
        <f t="shared" si="1"/>
        <v>161330</v>
      </c>
      <c r="N12" s="1">
        <f t="shared" si="1"/>
        <v>156801</v>
      </c>
      <c r="O12" s="1">
        <f t="shared" si="1"/>
        <v>156856</v>
      </c>
      <c r="P12" s="1">
        <f t="shared" si="1"/>
        <v>149081</v>
      </c>
      <c r="Q12" s="1">
        <f t="shared" si="1"/>
        <v>143953</v>
      </c>
      <c r="R12" s="21">
        <v>143259</v>
      </c>
      <c r="S12" s="21">
        <v>139271</v>
      </c>
      <c r="T12" s="21">
        <v>141499</v>
      </c>
      <c r="U12" s="56">
        <v>141281</v>
      </c>
      <c r="V12" s="1"/>
      <c r="W12" s="1"/>
      <c r="X12" s="1"/>
      <c r="Y12" s="1"/>
    </row>
    <row r="13" spans="1:25" ht="10.199999999999999" x14ac:dyDescent="0.2">
      <c r="A13" s="45" t="s">
        <v>7</v>
      </c>
      <c r="B13" s="21">
        <f t="shared" ref="B13:Q13" si="2">B18+B23</f>
        <v>101507</v>
      </c>
      <c r="C13" s="21">
        <f t="shared" si="2"/>
        <v>111896</v>
      </c>
      <c r="D13" s="21">
        <f t="shared" si="2"/>
        <v>114659</v>
      </c>
      <c r="E13" s="21">
        <f t="shared" si="2"/>
        <v>123919</v>
      </c>
      <c r="F13" s="21">
        <f t="shared" si="2"/>
        <v>129172</v>
      </c>
      <c r="G13" s="21">
        <f t="shared" si="2"/>
        <v>131531</v>
      </c>
      <c r="H13" s="21">
        <f t="shared" si="2"/>
        <v>125680</v>
      </c>
      <c r="I13" s="21">
        <f t="shared" si="2"/>
        <v>131979</v>
      </c>
      <c r="J13" s="21">
        <f t="shared" si="2"/>
        <v>134589</v>
      </c>
      <c r="K13" s="21">
        <f t="shared" si="2"/>
        <v>138732</v>
      </c>
      <c r="L13" s="21">
        <f t="shared" si="2"/>
        <v>132829</v>
      </c>
      <c r="M13" s="21">
        <f t="shared" si="2"/>
        <v>134759</v>
      </c>
      <c r="N13" s="21">
        <f t="shared" si="2"/>
        <v>134864</v>
      </c>
      <c r="O13" s="21">
        <f t="shared" si="2"/>
        <v>139434</v>
      </c>
      <c r="P13" s="21">
        <f t="shared" si="2"/>
        <v>141289</v>
      </c>
      <c r="Q13" s="21">
        <f t="shared" si="2"/>
        <v>140206</v>
      </c>
      <c r="R13" s="21">
        <v>144364</v>
      </c>
      <c r="S13" s="21">
        <v>135513</v>
      </c>
      <c r="T13" s="21">
        <v>135944</v>
      </c>
      <c r="U13" s="56">
        <v>132561</v>
      </c>
      <c r="V13" s="1"/>
      <c r="W13" s="1"/>
      <c r="X13" s="1"/>
      <c r="Y13" s="1"/>
    </row>
    <row r="14" spans="1:25" ht="10.199999999999999" x14ac:dyDescent="0.2">
      <c r="A14" s="45" t="s">
        <v>8</v>
      </c>
      <c r="B14" s="21" t="s">
        <v>5</v>
      </c>
      <c r="C14" s="21" t="s">
        <v>5</v>
      </c>
      <c r="D14" s="21" t="s">
        <v>5</v>
      </c>
      <c r="E14" s="21" t="s">
        <v>5</v>
      </c>
      <c r="F14" s="21" t="s">
        <v>5</v>
      </c>
      <c r="G14" s="21" t="s">
        <v>5</v>
      </c>
      <c r="H14" s="21" t="s">
        <v>5</v>
      </c>
      <c r="I14" s="21" t="s">
        <v>5</v>
      </c>
      <c r="J14" s="21" t="s">
        <v>5</v>
      </c>
      <c r="K14" s="21" t="s">
        <v>5</v>
      </c>
      <c r="L14" s="21" t="s">
        <v>5</v>
      </c>
      <c r="M14" s="21" t="s">
        <v>5</v>
      </c>
      <c r="N14" s="21" t="s">
        <v>5</v>
      </c>
      <c r="O14" s="21" t="s">
        <v>5</v>
      </c>
      <c r="P14" s="21" t="s">
        <v>5</v>
      </c>
      <c r="Q14" s="21" t="s">
        <v>5</v>
      </c>
      <c r="R14" s="21" t="s">
        <v>5</v>
      </c>
      <c r="S14" s="21" t="s">
        <v>5</v>
      </c>
      <c r="T14" s="21" t="s">
        <v>5</v>
      </c>
      <c r="U14" s="55" t="s">
        <v>5</v>
      </c>
      <c r="V14" s="1"/>
      <c r="W14" s="1"/>
      <c r="X14" s="1"/>
      <c r="Y14" s="1"/>
    </row>
    <row r="15" spans="1:25" ht="12" customHeight="1" x14ac:dyDescent="0.2">
      <c r="A15" s="51" t="s">
        <v>19</v>
      </c>
      <c r="B15" s="52">
        <f t="shared" ref="B15:Q15" si="3">B13*100/B11</f>
        <v>36.668689627269508</v>
      </c>
      <c r="C15" s="52">
        <f t="shared" si="3"/>
        <v>39.180369198016749</v>
      </c>
      <c r="D15" s="52">
        <f t="shared" si="3"/>
        <v>39.526137256794584</v>
      </c>
      <c r="E15" s="52">
        <f t="shared" si="3"/>
        <v>41.514320076918693</v>
      </c>
      <c r="F15" s="52">
        <f t="shared" si="3"/>
        <v>42.865012311429389</v>
      </c>
      <c r="G15" s="52">
        <f t="shared" si="3"/>
        <v>43.607604169429486</v>
      </c>
      <c r="H15" s="52">
        <f t="shared" si="3"/>
        <v>43.122023523599083</v>
      </c>
      <c r="I15" s="52">
        <f t="shared" si="3"/>
        <v>44.552730808051827</v>
      </c>
      <c r="J15" s="52">
        <f t="shared" si="3"/>
        <v>45.035335216093586</v>
      </c>
      <c r="K15" s="52">
        <f t="shared" si="3"/>
        <v>45.535916498449119</v>
      </c>
      <c r="L15" s="52">
        <f t="shared" si="3"/>
        <v>44.779656674353063</v>
      </c>
      <c r="M15" s="52">
        <f t="shared" si="3"/>
        <v>45.513004535798359</v>
      </c>
      <c r="N15" s="52">
        <f t="shared" si="3"/>
        <v>46.239349939142507</v>
      </c>
      <c r="O15" s="52">
        <f t="shared" si="3"/>
        <v>47.059975024469267</v>
      </c>
      <c r="P15" s="52">
        <f t="shared" si="3"/>
        <v>48.658096021985664</v>
      </c>
      <c r="Q15" s="52">
        <f t="shared" si="3"/>
        <v>49.340512387387385</v>
      </c>
      <c r="R15" s="52">
        <v>50.192091731189791</v>
      </c>
      <c r="S15" s="53">
        <v>49.316190171189007</v>
      </c>
      <c r="T15" s="52">
        <v>48.998893466405711</v>
      </c>
      <c r="U15" s="52">
        <v>48.40784101781319</v>
      </c>
      <c r="V15" s="17"/>
    </row>
    <row r="16" spans="1:25" ht="20.100000000000001" customHeight="1" x14ac:dyDescent="0.2">
      <c r="A16" s="44" t="s">
        <v>11</v>
      </c>
      <c r="B16" s="21">
        <v>185913</v>
      </c>
      <c r="C16" s="21">
        <v>192405</v>
      </c>
      <c r="D16" s="21">
        <v>194512</v>
      </c>
      <c r="E16" s="21">
        <v>196326</v>
      </c>
      <c r="F16" s="21">
        <v>199119</v>
      </c>
      <c r="G16" s="21">
        <v>198578</v>
      </c>
      <c r="H16" s="21">
        <v>193933</v>
      </c>
      <c r="I16" s="21">
        <v>193790</v>
      </c>
      <c r="J16" s="21">
        <v>195168</v>
      </c>
      <c r="K16" s="21">
        <v>197613</v>
      </c>
      <c r="L16" s="21">
        <v>194956</v>
      </c>
      <c r="M16" s="21">
        <v>195166</v>
      </c>
      <c r="N16" s="21">
        <v>190666</v>
      </c>
      <c r="O16" s="21">
        <v>190811</v>
      </c>
      <c r="P16" s="21">
        <v>184106</v>
      </c>
      <c r="Q16" s="21">
        <v>181937</v>
      </c>
      <c r="R16" s="21">
        <v>179691</v>
      </c>
      <c r="S16" s="21">
        <v>185396</v>
      </c>
      <c r="T16" s="21">
        <v>184477</v>
      </c>
      <c r="U16" s="56">
        <v>177051</v>
      </c>
      <c r="V16" s="19"/>
      <c r="W16" s="1"/>
      <c r="X16" s="1"/>
      <c r="Y16" s="1"/>
    </row>
    <row r="17" spans="1:25" ht="10.199999999999999" x14ac:dyDescent="0.2">
      <c r="A17" s="45" t="s">
        <v>6</v>
      </c>
      <c r="B17" s="21">
        <v>126875</v>
      </c>
      <c r="C17" s="21">
        <v>127152</v>
      </c>
      <c r="D17" s="21">
        <v>127099</v>
      </c>
      <c r="E17" s="21">
        <v>124964</v>
      </c>
      <c r="F17" s="21">
        <v>124103</v>
      </c>
      <c r="G17" s="21">
        <v>121773</v>
      </c>
      <c r="H17" s="21">
        <v>119545</v>
      </c>
      <c r="I17" s="21">
        <v>117086</v>
      </c>
      <c r="J17" s="21">
        <v>116904</v>
      </c>
      <c r="K17" s="21">
        <v>117328</v>
      </c>
      <c r="L17" s="21">
        <v>114272</v>
      </c>
      <c r="M17" s="21">
        <v>112607</v>
      </c>
      <c r="N17" s="21">
        <v>111062</v>
      </c>
      <c r="O17" s="21">
        <v>109768</v>
      </c>
      <c r="P17" s="21">
        <v>102501</v>
      </c>
      <c r="Q17" s="21">
        <v>101693</v>
      </c>
      <c r="R17" s="21">
        <v>100343</v>
      </c>
      <c r="S17" s="21">
        <v>103854</v>
      </c>
      <c r="T17" s="21">
        <v>104711</v>
      </c>
      <c r="U17" s="56">
        <v>100887</v>
      </c>
      <c r="V17" s="19"/>
      <c r="W17" s="1"/>
      <c r="X17" s="1"/>
      <c r="Y17" s="1"/>
    </row>
    <row r="18" spans="1:25" ht="10.199999999999999" x14ac:dyDescent="0.2">
      <c r="A18" s="45" t="s">
        <v>7</v>
      </c>
      <c r="B18" s="21">
        <v>59037</v>
      </c>
      <c r="C18" s="21">
        <v>65253</v>
      </c>
      <c r="D18" s="21">
        <v>67413</v>
      </c>
      <c r="E18" s="21">
        <v>71362</v>
      </c>
      <c r="F18" s="21">
        <v>75017</v>
      </c>
      <c r="G18" s="21">
        <v>76806</v>
      </c>
      <c r="H18" s="21">
        <v>74387</v>
      </c>
      <c r="I18" s="21">
        <v>76704</v>
      </c>
      <c r="J18" s="21">
        <v>78264</v>
      </c>
      <c r="K18" s="21">
        <v>80285</v>
      </c>
      <c r="L18" s="21">
        <v>80684</v>
      </c>
      <c r="M18" s="21">
        <v>82559</v>
      </c>
      <c r="N18" s="21">
        <v>79604</v>
      </c>
      <c r="O18" s="21">
        <v>81043</v>
      </c>
      <c r="P18" s="21">
        <v>81604</v>
      </c>
      <c r="Q18" s="21">
        <v>80244</v>
      </c>
      <c r="R18" s="21">
        <v>79348</v>
      </c>
      <c r="S18" s="21">
        <v>81542</v>
      </c>
      <c r="T18" s="21">
        <v>79766</v>
      </c>
      <c r="U18" s="56">
        <v>76164</v>
      </c>
      <c r="V18" s="19"/>
      <c r="W18" s="1"/>
      <c r="X18" s="1"/>
      <c r="Y18" s="1"/>
    </row>
    <row r="19" spans="1:25" ht="10.199999999999999" x14ac:dyDescent="0.2">
      <c r="A19" s="45" t="s">
        <v>8</v>
      </c>
      <c r="B19" s="21" t="s">
        <v>5</v>
      </c>
      <c r="C19" s="21" t="s">
        <v>5</v>
      </c>
      <c r="D19" s="21" t="s">
        <v>5</v>
      </c>
      <c r="E19" s="21" t="s">
        <v>5</v>
      </c>
      <c r="F19" s="21" t="s">
        <v>5</v>
      </c>
      <c r="G19" s="21" t="s">
        <v>5</v>
      </c>
      <c r="H19" s="21" t="s">
        <v>5</v>
      </c>
      <c r="I19" s="21" t="s">
        <v>5</v>
      </c>
      <c r="J19" s="21" t="s">
        <v>5</v>
      </c>
      <c r="K19" s="21" t="s">
        <v>5</v>
      </c>
      <c r="L19" s="21" t="s">
        <v>5</v>
      </c>
      <c r="M19" s="21" t="s">
        <v>5</v>
      </c>
      <c r="N19" s="21" t="s">
        <v>5</v>
      </c>
      <c r="O19" s="21" t="s">
        <v>5</v>
      </c>
      <c r="P19" s="21" t="s">
        <v>5</v>
      </c>
      <c r="Q19" s="21" t="s">
        <v>5</v>
      </c>
      <c r="R19" s="21" t="s">
        <v>5</v>
      </c>
      <c r="S19" s="21" t="s">
        <v>5</v>
      </c>
      <c r="T19" s="21" t="s">
        <v>5</v>
      </c>
      <c r="U19" s="21" t="s">
        <v>5</v>
      </c>
      <c r="V19" s="1"/>
      <c r="W19" s="1"/>
      <c r="X19" s="1"/>
      <c r="Y19" s="1"/>
    </row>
    <row r="20" spans="1:25" ht="10.199999999999999" x14ac:dyDescent="0.2">
      <c r="A20" s="51" t="s">
        <v>20</v>
      </c>
      <c r="B20" s="53">
        <v>292.02044776085052</v>
      </c>
      <c r="C20" s="53">
        <v>289.98159563768724</v>
      </c>
      <c r="D20" s="53">
        <v>288.21811321097005</v>
      </c>
      <c r="E20" s="53">
        <v>280.62500842117555</v>
      </c>
      <c r="F20" s="53">
        <v>277.27309287195249</v>
      </c>
      <c r="G20" s="53">
        <v>268.55431491336213</v>
      </c>
      <c r="H20" s="53">
        <v>261.22745985822547</v>
      </c>
      <c r="I20" s="53">
        <v>252.38457575568145</v>
      </c>
      <c r="J20" s="53">
        <v>250.37372729258672</v>
      </c>
      <c r="K20" s="53">
        <v>249.36239670826674</v>
      </c>
      <c r="L20" s="53">
        <v>240.97290024904524</v>
      </c>
      <c r="M20" s="53">
        <v>233.36061921686061</v>
      </c>
      <c r="N20" s="53">
        <v>226.39009494922317</v>
      </c>
      <c r="O20" s="53">
        <v>222.334749830871</v>
      </c>
      <c r="P20" s="53">
        <v>205.73400157761316</v>
      </c>
      <c r="Q20" s="53">
        <v>202.6774396709105</v>
      </c>
      <c r="R20" s="53">
        <v>198.00696575335706</v>
      </c>
      <c r="S20" s="53">
        <v>204.12599700456391</v>
      </c>
      <c r="T20" s="53">
        <v>204.54523256518095</v>
      </c>
      <c r="U20" s="53">
        <v>194.83702264572173</v>
      </c>
      <c r="V20" s="1"/>
      <c r="W20" s="1"/>
      <c r="X20" s="1"/>
      <c r="Y20" s="1"/>
    </row>
    <row r="21" spans="1:25" s="46" customFormat="1" ht="20.100000000000001" customHeight="1" x14ac:dyDescent="0.2">
      <c r="A21" s="44" t="s">
        <v>12</v>
      </c>
      <c r="B21" s="21">
        <v>90909</v>
      </c>
      <c r="C21" s="21">
        <v>93187</v>
      </c>
      <c r="D21" s="21">
        <v>95572</v>
      </c>
      <c r="E21" s="21">
        <v>102171</v>
      </c>
      <c r="F21" s="21">
        <v>102227</v>
      </c>
      <c r="G21" s="21">
        <v>103046</v>
      </c>
      <c r="H21" s="21">
        <v>97519</v>
      </c>
      <c r="I21" s="21">
        <v>102441</v>
      </c>
      <c r="J21" s="21">
        <v>103684</v>
      </c>
      <c r="K21" s="21">
        <v>107052</v>
      </c>
      <c r="L21" s="21">
        <v>101672</v>
      </c>
      <c r="M21" s="21">
        <v>100923</v>
      </c>
      <c r="N21" s="21">
        <v>100999</v>
      </c>
      <c r="O21" s="21">
        <v>105479</v>
      </c>
      <c r="P21" s="21">
        <v>106265</v>
      </c>
      <c r="Q21" s="21">
        <v>102223</v>
      </c>
      <c r="R21" s="21">
        <v>107932</v>
      </c>
      <c r="S21" s="21">
        <v>89388</v>
      </c>
      <c r="T21" s="21">
        <v>92966</v>
      </c>
      <c r="U21" s="56">
        <v>96791</v>
      </c>
      <c r="V21" s="58"/>
    </row>
    <row r="22" spans="1:25" ht="10.199999999999999" x14ac:dyDescent="0.2">
      <c r="A22" s="45" t="s">
        <v>6</v>
      </c>
      <c r="B22" s="21">
        <v>48439</v>
      </c>
      <c r="C22" s="21">
        <v>46544</v>
      </c>
      <c r="D22" s="21">
        <v>48326</v>
      </c>
      <c r="E22" s="21">
        <v>49614</v>
      </c>
      <c r="F22" s="21">
        <v>48071</v>
      </c>
      <c r="G22" s="21">
        <v>48321</v>
      </c>
      <c r="H22" s="21">
        <v>46226</v>
      </c>
      <c r="I22" s="21">
        <v>47166</v>
      </c>
      <c r="J22" s="21">
        <v>47360</v>
      </c>
      <c r="K22" s="21">
        <v>48605</v>
      </c>
      <c r="L22" s="21">
        <v>49527</v>
      </c>
      <c r="M22" s="21">
        <v>48723</v>
      </c>
      <c r="N22" s="21">
        <v>45739</v>
      </c>
      <c r="O22" s="21">
        <v>47088</v>
      </c>
      <c r="P22" s="21">
        <v>46580</v>
      </c>
      <c r="Q22" s="21">
        <v>42260</v>
      </c>
      <c r="R22" s="21">
        <v>42916</v>
      </c>
      <c r="S22" s="21">
        <v>35416</v>
      </c>
      <c r="T22" s="21">
        <v>36788</v>
      </c>
      <c r="U22" s="56">
        <v>40394</v>
      </c>
      <c r="V22" s="19"/>
      <c r="W22" s="1"/>
      <c r="X22" s="1"/>
      <c r="Y22" s="1"/>
    </row>
    <row r="23" spans="1:25" ht="10.199999999999999" x14ac:dyDescent="0.2">
      <c r="A23" s="45" t="s">
        <v>7</v>
      </c>
      <c r="B23" s="21">
        <v>42470</v>
      </c>
      <c r="C23" s="21">
        <v>46643</v>
      </c>
      <c r="D23" s="21">
        <v>47246</v>
      </c>
      <c r="E23" s="21">
        <v>52557</v>
      </c>
      <c r="F23" s="21">
        <v>54155</v>
      </c>
      <c r="G23" s="21">
        <v>54725</v>
      </c>
      <c r="H23" s="21">
        <v>51293</v>
      </c>
      <c r="I23" s="21">
        <v>55275</v>
      </c>
      <c r="J23" s="21">
        <v>56325</v>
      </c>
      <c r="K23" s="21">
        <v>58447</v>
      </c>
      <c r="L23" s="21">
        <v>52145</v>
      </c>
      <c r="M23" s="21">
        <v>52200</v>
      </c>
      <c r="N23" s="21">
        <v>55260</v>
      </c>
      <c r="O23" s="21">
        <v>58391</v>
      </c>
      <c r="P23" s="21">
        <v>59685</v>
      </c>
      <c r="Q23" s="21">
        <v>59962</v>
      </c>
      <c r="R23" s="21">
        <v>65016</v>
      </c>
      <c r="S23" s="21">
        <v>53972</v>
      </c>
      <c r="T23" s="21">
        <v>56178</v>
      </c>
      <c r="U23" s="56">
        <v>56397</v>
      </c>
      <c r="V23" s="19"/>
      <c r="W23" s="1"/>
      <c r="X23" s="1"/>
      <c r="Y23" s="1"/>
    </row>
    <row r="24" spans="1:25" ht="10.199999999999999" x14ac:dyDescent="0.2">
      <c r="A24" s="45" t="s">
        <v>8</v>
      </c>
      <c r="B24" s="21" t="s">
        <v>5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21" t="s">
        <v>5</v>
      </c>
      <c r="T24" s="21" t="s">
        <v>5</v>
      </c>
      <c r="U24" s="55" t="s">
        <v>5</v>
      </c>
      <c r="V24" s="1"/>
      <c r="W24" s="1"/>
      <c r="X24" s="1"/>
      <c r="Y24" s="1"/>
    </row>
    <row r="25" spans="1:25" ht="20.100000000000001" customHeight="1" x14ac:dyDescent="0.2">
      <c r="A25" s="48" t="s">
        <v>13</v>
      </c>
      <c r="B25" s="49">
        <v>55007</v>
      </c>
      <c r="C25" s="49">
        <v>51182</v>
      </c>
      <c r="D25" s="49">
        <v>56051</v>
      </c>
      <c r="E25" s="49">
        <v>61342</v>
      </c>
      <c r="F25" s="49">
        <v>62086</v>
      </c>
      <c r="G25" s="49">
        <v>52233</v>
      </c>
      <c r="H25" s="49">
        <v>58794</v>
      </c>
      <c r="I25" s="49">
        <v>56144</v>
      </c>
      <c r="J25" s="49">
        <v>56866</v>
      </c>
      <c r="K25" s="49">
        <v>59336</v>
      </c>
      <c r="L25" s="49">
        <v>58281</v>
      </c>
      <c r="M25" s="49">
        <v>58258</v>
      </c>
      <c r="N25" s="49">
        <v>62723</v>
      </c>
      <c r="O25" s="49">
        <v>70335</v>
      </c>
      <c r="P25" s="49">
        <v>73447</v>
      </c>
      <c r="Q25" s="49">
        <v>77346</v>
      </c>
      <c r="R25" s="49">
        <v>90742</v>
      </c>
      <c r="S25" s="49">
        <v>77070</v>
      </c>
      <c r="T25" s="49">
        <v>125095</v>
      </c>
      <c r="U25" s="57">
        <v>170903</v>
      </c>
      <c r="V25" s="58"/>
      <c r="W25" s="1"/>
      <c r="X25" s="1"/>
      <c r="Y25" s="1"/>
    </row>
    <row r="26" spans="1:25" ht="10.199999999999999" x14ac:dyDescent="0.2">
      <c r="A26" s="45" t="s">
        <v>6</v>
      </c>
      <c r="B26" s="21">
        <v>10809</v>
      </c>
      <c r="C26" s="21">
        <v>11382</v>
      </c>
      <c r="D26" s="21">
        <v>12731</v>
      </c>
      <c r="E26" s="21">
        <v>13330</v>
      </c>
      <c r="F26" s="21">
        <v>17869</v>
      </c>
      <c r="G26" s="21">
        <v>18937</v>
      </c>
      <c r="H26" s="21">
        <v>18755</v>
      </c>
      <c r="I26" s="21">
        <v>19023</v>
      </c>
      <c r="J26" s="21">
        <v>20262</v>
      </c>
      <c r="K26" s="21">
        <v>20284</v>
      </c>
      <c r="L26" s="21">
        <v>19399</v>
      </c>
      <c r="M26" s="21">
        <v>21914</v>
      </c>
      <c r="N26" s="21">
        <v>22687</v>
      </c>
      <c r="O26" s="21">
        <v>20869</v>
      </c>
      <c r="P26" s="21">
        <v>24658</v>
      </c>
      <c r="Q26" s="21">
        <v>26357</v>
      </c>
      <c r="R26" s="21">
        <v>56258</v>
      </c>
      <c r="S26" s="21">
        <v>49362</v>
      </c>
      <c r="T26" s="21">
        <v>47347</v>
      </c>
      <c r="U26" s="56">
        <v>78338</v>
      </c>
      <c r="V26" s="19"/>
      <c r="W26" s="1"/>
      <c r="X26" s="1"/>
      <c r="Y26" s="1"/>
    </row>
    <row r="27" spans="1:25" ht="10.199999999999999" x14ac:dyDescent="0.2">
      <c r="A27" s="45" t="s">
        <v>7</v>
      </c>
      <c r="B27" s="21">
        <v>33698</v>
      </c>
      <c r="C27" s="21">
        <v>29789</v>
      </c>
      <c r="D27" s="21">
        <v>32380</v>
      </c>
      <c r="E27" s="21">
        <v>36840</v>
      </c>
      <c r="F27" s="21">
        <v>39542</v>
      </c>
      <c r="G27" s="21">
        <v>29611</v>
      </c>
      <c r="H27" s="21">
        <v>36835</v>
      </c>
      <c r="I27" s="21">
        <v>35426</v>
      </c>
      <c r="J27" s="21">
        <v>34910</v>
      </c>
      <c r="K27" s="21">
        <v>37021</v>
      </c>
      <c r="L27" s="21">
        <v>36790</v>
      </c>
      <c r="M27" s="21">
        <v>34358</v>
      </c>
      <c r="N27" s="21">
        <v>38154</v>
      </c>
      <c r="O27" s="21">
        <v>48081</v>
      </c>
      <c r="P27" s="21">
        <v>47225</v>
      </c>
      <c r="Q27" s="21">
        <v>50193</v>
      </c>
      <c r="R27" s="21">
        <v>33663</v>
      </c>
      <c r="S27" s="21">
        <v>27036</v>
      </c>
      <c r="T27" s="21">
        <v>32330</v>
      </c>
      <c r="U27" s="56">
        <v>41115</v>
      </c>
      <c r="V27" s="19"/>
      <c r="W27" s="1"/>
      <c r="X27" s="1"/>
      <c r="Y27" s="1"/>
    </row>
    <row r="28" spans="1:25" ht="10.199999999999999" x14ac:dyDescent="0.2">
      <c r="A28" s="45" t="s">
        <v>8</v>
      </c>
      <c r="B28" s="21">
        <v>10500</v>
      </c>
      <c r="C28" s="21">
        <v>10011</v>
      </c>
      <c r="D28" s="21">
        <v>10941</v>
      </c>
      <c r="E28" s="21">
        <v>11172</v>
      </c>
      <c r="F28" s="21">
        <v>4675</v>
      </c>
      <c r="G28" s="21">
        <v>3684</v>
      </c>
      <c r="H28" s="21">
        <v>3204</v>
      </c>
      <c r="I28" s="21">
        <v>1695</v>
      </c>
      <c r="J28" s="21">
        <v>1694</v>
      </c>
      <c r="K28" s="21">
        <v>2031</v>
      </c>
      <c r="L28" s="21">
        <v>2091</v>
      </c>
      <c r="M28" s="21">
        <v>1986</v>
      </c>
      <c r="N28" s="21">
        <v>1882</v>
      </c>
      <c r="O28" s="21">
        <v>1385</v>
      </c>
      <c r="P28" s="21">
        <v>1564</v>
      </c>
      <c r="Q28" s="21">
        <v>797</v>
      </c>
      <c r="R28" s="21">
        <v>821</v>
      </c>
      <c r="S28" s="21">
        <v>672</v>
      </c>
      <c r="T28" s="21">
        <v>45418</v>
      </c>
      <c r="U28" s="56">
        <v>51450</v>
      </c>
      <c r="V28" s="19"/>
      <c r="W28" s="1"/>
      <c r="X28" s="1"/>
      <c r="Y28" s="1"/>
    </row>
    <row r="29" spans="1:25" ht="20.100000000000001" customHeight="1" x14ac:dyDescent="0.2">
      <c r="A29" s="48" t="s">
        <v>16</v>
      </c>
      <c r="B29" s="49">
        <v>437167</v>
      </c>
      <c r="C29" s="49">
        <v>404664</v>
      </c>
      <c r="D29" s="49">
        <v>432553</v>
      </c>
      <c r="E29" s="49">
        <v>559844</v>
      </c>
      <c r="F29" s="49">
        <v>536313</v>
      </c>
      <c r="G29" s="49">
        <v>521247</v>
      </c>
      <c r="H29" s="49">
        <v>539572</v>
      </c>
      <c r="I29" s="49">
        <v>650026</v>
      </c>
      <c r="J29" s="49">
        <v>659607</v>
      </c>
      <c r="K29" s="49">
        <v>828572</v>
      </c>
      <c r="L29" s="49">
        <v>845650</v>
      </c>
      <c r="M29" s="49">
        <v>761487</v>
      </c>
      <c r="N29" s="49">
        <v>813301</v>
      </c>
      <c r="O29" s="49">
        <v>1028646</v>
      </c>
      <c r="P29" s="49">
        <v>1031639</v>
      </c>
      <c r="Q29" s="49">
        <v>1047743</v>
      </c>
      <c r="R29" s="49">
        <v>1109902</v>
      </c>
      <c r="S29" s="49">
        <v>1001768</v>
      </c>
      <c r="T29" s="49">
        <v>4006367</v>
      </c>
      <c r="U29" s="57">
        <v>3724851</v>
      </c>
      <c r="V29" s="19"/>
      <c r="W29" s="1"/>
      <c r="X29" s="1"/>
      <c r="Y29" s="1"/>
    </row>
    <row r="30" spans="1:25" ht="10.199999999999999" x14ac:dyDescent="0.2">
      <c r="A30" s="45" t="s">
        <v>6</v>
      </c>
      <c r="B30" s="21">
        <v>22518</v>
      </c>
      <c r="C30" s="21">
        <v>22356</v>
      </c>
      <c r="D30" s="21">
        <v>17782</v>
      </c>
      <c r="E30" s="21">
        <v>17743</v>
      </c>
      <c r="F30" s="21">
        <v>18865</v>
      </c>
      <c r="G30" s="21">
        <v>15851</v>
      </c>
      <c r="H30" s="21">
        <v>15028</v>
      </c>
      <c r="I30" s="21">
        <v>16064</v>
      </c>
      <c r="J30" s="21">
        <v>17326</v>
      </c>
      <c r="K30" s="21">
        <v>16755</v>
      </c>
      <c r="L30" s="21">
        <v>20391</v>
      </c>
      <c r="M30" s="21">
        <v>24532</v>
      </c>
      <c r="N30" s="21">
        <v>24451</v>
      </c>
      <c r="O30" s="21">
        <v>25192</v>
      </c>
      <c r="P30" s="21">
        <v>24342</v>
      </c>
      <c r="Q30" s="21">
        <v>32162</v>
      </c>
      <c r="R30" s="21">
        <v>28357</v>
      </c>
      <c r="S30" s="21">
        <v>21276</v>
      </c>
      <c r="T30" s="21">
        <v>35612</v>
      </c>
      <c r="U30" s="56">
        <v>22656</v>
      </c>
      <c r="V30" s="19"/>
      <c r="W30" s="1"/>
      <c r="X30" s="1"/>
      <c r="Y30" s="1"/>
    </row>
    <row r="31" spans="1:25" ht="10.199999999999999" x14ac:dyDescent="0.2">
      <c r="A31" s="45" t="s">
        <v>7</v>
      </c>
      <c r="B31" s="21">
        <v>304970</v>
      </c>
      <c r="C31" s="21">
        <v>310488</v>
      </c>
      <c r="D31" s="21">
        <v>340590</v>
      </c>
      <c r="E31" s="21">
        <v>414716</v>
      </c>
      <c r="F31" s="21">
        <v>413107</v>
      </c>
      <c r="G31" s="21">
        <v>413683</v>
      </c>
      <c r="H31" s="21">
        <v>406261</v>
      </c>
      <c r="I31" s="21">
        <v>484399</v>
      </c>
      <c r="J31" s="21">
        <v>467534</v>
      </c>
      <c r="K31" s="21">
        <v>567232</v>
      </c>
      <c r="L31" s="21">
        <v>585644</v>
      </c>
      <c r="M31" s="21">
        <v>545189</v>
      </c>
      <c r="N31" s="21">
        <v>542828</v>
      </c>
      <c r="O31" s="21">
        <v>694664</v>
      </c>
      <c r="P31" s="21">
        <v>729879</v>
      </c>
      <c r="Q31" s="21">
        <v>671888</v>
      </c>
      <c r="R31" s="21">
        <v>743276</v>
      </c>
      <c r="S31" s="21">
        <v>592780</v>
      </c>
      <c r="T31" s="21">
        <v>3676705</v>
      </c>
      <c r="U31" s="56">
        <v>3495913</v>
      </c>
      <c r="V31" s="19"/>
      <c r="W31" s="1"/>
      <c r="X31" s="1"/>
      <c r="Y31" s="1"/>
    </row>
    <row r="32" spans="1:25" ht="10.199999999999999" x14ac:dyDescent="0.2">
      <c r="A32" s="45" t="s">
        <v>8</v>
      </c>
      <c r="B32" s="21">
        <v>109679</v>
      </c>
      <c r="C32" s="21">
        <v>71820</v>
      </c>
      <c r="D32" s="21">
        <v>74181</v>
      </c>
      <c r="E32" s="21">
        <v>127384</v>
      </c>
      <c r="F32" s="21">
        <v>104341</v>
      </c>
      <c r="G32" s="21">
        <v>91713</v>
      </c>
      <c r="H32" s="21">
        <v>118283</v>
      </c>
      <c r="I32" s="21">
        <v>149564</v>
      </c>
      <c r="J32" s="21">
        <v>174747</v>
      </c>
      <c r="K32" s="21">
        <v>244585</v>
      </c>
      <c r="L32" s="21">
        <v>239615</v>
      </c>
      <c r="M32" s="21">
        <v>191766</v>
      </c>
      <c r="N32" s="21">
        <v>246022</v>
      </c>
      <c r="O32" s="21">
        <v>308790</v>
      </c>
      <c r="P32" s="21">
        <v>277418</v>
      </c>
      <c r="Q32" s="21">
        <v>343693</v>
      </c>
      <c r="R32" s="21">
        <v>338269</v>
      </c>
      <c r="S32" s="21">
        <v>387712</v>
      </c>
      <c r="T32" s="21">
        <v>294050</v>
      </c>
      <c r="U32" s="56">
        <v>206282</v>
      </c>
      <c r="V32" s="19"/>
      <c r="W32" s="1"/>
      <c r="X32" s="1"/>
      <c r="Y32" s="1"/>
    </row>
    <row r="33" spans="1:25" ht="20.100000000000001" customHeight="1" x14ac:dyDescent="0.2">
      <c r="A33" s="48" t="s">
        <v>15</v>
      </c>
      <c r="B33" s="49">
        <v>75048</v>
      </c>
      <c r="C33" s="49">
        <v>73052</v>
      </c>
      <c r="D33" s="49">
        <v>71523</v>
      </c>
      <c r="E33" s="49">
        <v>77235</v>
      </c>
      <c r="F33" s="49">
        <v>66690</v>
      </c>
      <c r="G33" s="49">
        <v>60701</v>
      </c>
      <c r="H33" s="49">
        <v>50546</v>
      </c>
      <c r="I33" s="49">
        <v>48404</v>
      </c>
      <c r="J33" s="49">
        <v>47710</v>
      </c>
      <c r="K33" s="49">
        <v>48287</v>
      </c>
      <c r="L33" s="49">
        <v>49472</v>
      </c>
      <c r="M33" s="49">
        <v>66080</v>
      </c>
      <c r="N33" s="49">
        <v>64805</v>
      </c>
      <c r="O33" s="49">
        <v>60956</v>
      </c>
      <c r="P33" s="49">
        <v>55019</v>
      </c>
      <c r="Q33" s="49">
        <v>54792</v>
      </c>
      <c r="R33" s="49">
        <v>54771</v>
      </c>
      <c r="S33" s="49">
        <v>66980</v>
      </c>
      <c r="T33" s="49">
        <v>63839</v>
      </c>
      <c r="U33" s="57">
        <v>61152</v>
      </c>
      <c r="V33" s="1"/>
      <c r="W33" s="1"/>
      <c r="X33" s="1"/>
      <c r="Y33" s="1"/>
    </row>
    <row r="34" spans="1:25" ht="10.199999999999999" x14ac:dyDescent="0.2">
      <c r="A34" s="45" t="s">
        <v>6</v>
      </c>
      <c r="B34" s="21">
        <v>7759</v>
      </c>
      <c r="C34" s="21">
        <v>6986</v>
      </c>
      <c r="D34" s="21">
        <v>7185</v>
      </c>
      <c r="E34" s="21">
        <v>8534</v>
      </c>
      <c r="F34" s="21">
        <v>9623</v>
      </c>
      <c r="G34" s="21">
        <v>9858</v>
      </c>
      <c r="H34" s="21">
        <v>8458</v>
      </c>
      <c r="I34" s="21">
        <v>10767</v>
      </c>
      <c r="J34" s="21">
        <v>9666</v>
      </c>
      <c r="K34" s="21">
        <v>10337</v>
      </c>
      <c r="L34" s="21">
        <v>10913</v>
      </c>
      <c r="M34" s="21">
        <v>28144</v>
      </c>
      <c r="N34" s="21">
        <v>26286</v>
      </c>
      <c r="O34" s="21">
        <v>20171</v>
      </c>
      <c r="P34" s="21">
        <v>18153</v>
      </c>
      <c r="Q34" s="21">
        <v>16291</v>
      </c>
      <c r="R34" s="21">
        <v>15703</v>
      </c>
      <c r="S34" s="21">
        <v>16623</v>
      </c>
      <c r="T34" s="21">
        <v>19224</v>
      </c>
      <c r="U34" s="56">
        <v>16162</v>
      </c>
      <c r="V34" s="1"/>
      <c r="W34" s="1"/>
      <c r="X34" s="1"/>
      <c r="Y34" s="1"/>
    </row>
    <row r="35" spans="1:25" ht="10.199999999999999" x14ac:dyDescent="0.2">
      <c r="A35" s="45" t="s">
        <v>7</v>
      </c>
      <c r="B35" s="21" t="s">
        <v>5</v>
      </c>
      <c r="C35" s="21" t="s">
        <v>5</v>
      </c>
      <c r="D35" s="21" t="s">
        <v>5</v>
      </c>
      <c r="E35" s="21" t="s">
        <v>5</v>
      </c>
      <c r="F35" s="21" t="s">
        <v>5</v>
      </c>
      <c r="G35" s="21" t="s">
        <v>5</v>
      </c>
      <c r="H35" s="21" t="s">
        <v>5</v>
      </c>
      <c r="I35" s="21" t="s">
        <v>5</v>
      </c>
      <c r="J35" s="21" t="s">
        <v>5</v>
      </c>
      <c r="K35" s="21" t="s">
        <v>5</v>
      </c>
      <c r="L35" s="21" t="s">
        <v>5</v>
      </c>
      <c r="M35" s="21" t="s">
        <v>5</v>
      </c>
      <c r="N35" s="21" t="s">
        <v>5</v>
      </c>
      <c r="O35" s="21" t="s">
        <v>5</v>
      </c>
      <c r="P35" s="21" t="s">
        <v>5</v>
      </c>
      <c r="Q35" s="21" t="s">
        <v>5</v>
      </c>
      <c r="R35" s="21" t="s">
        <v>5</v>
      </c>
      <c r="S35" s="21" t="s">
        <v>5</v>
      </c>
      <c r="T35" s="21" t="s">
        <v>5</v>
      </c>
      <c r="U35" s="56" t="s">
        <v>5</v>
      </c>
      <c r="V35" s="1"/>
      <c r="W35" s="1"/>
      <c r="X35" s="1"/>
      <c r="Y35" s="1"/>
    </row>
    <row r="36" spans="1:25" ht="10.199999999999999" x14ac:dyDescent="0.2">
      <c r="A36" s="45" t="s">
        <v>8</v>
      </c>
      <c r="B36" s="21">
        <v>67289</v>
      </c>
      <c r="C36" s="21">
        <v>66066</v>
      </c>
      <c r="D36" s="21">
        <v>64338</v>
      </c>
      <c r="E36" s="21">
        <v>68701</v>
      </c>
      <c r="F36" s="21">
        <v>57067</v>
      </c>
      <c r="G36" s="21">
        <v>50844</v>
      </c>
      <c r="H36" s="21">
        <v>42088</v>
      </c>
      <c r="I36" s="21">
        <v>37637</v>
      </c>
      <c r="J36" s="21">
        <v>38043</v>
      </c>
      <c r="K36" s="21">
        <v>37950</v>
      </c>
      <c r="L36" s="21">
        <v>38559</v>
      </c>
      <c r="M36" s="21">
        <v>37936</v>
      </c>
      <c r="N36" s="21">
        <v>38519</v>
      </c>
      <c r="O36" s="21">
        <v>40785</v>
      </c>
      <c r="P36" s="21">
        <v>36866</v>
      </c>
      <c r="Q36" s="21">
        <v>38501</v>
      </c>
      <c r="R36" s="21">
        <v>39068</v>
      </c>
      <c r="S36" s="21">
        <v>50358</v>
      </c>
      <c r="T36" s="21">
        <v>44615</v>
      </c>
      <c r="U36" s="56">
        <v>44990</v>
      </c>
      <c r="V36" s="1"/>
      <c r="W36" s="1"/>
      <c r="X36" s="1"/>
      <c r="Y36" s="1"/>
    </row>
    <row r="37" spans="1:25" ht="19.5" customHeight="1" x14ac:dyDescent="0.2">
      <c r="A37" s="50" t="s">
        <v>18</v>
      </c>
      <c r="B37" s="49" t="s">
        <v>5</v>
      </c>
      <c r="C37" s="49" t="s">
        <v>5</v>
      </c>
      <c r="D37" s="49" t="s">
        <v>5</v>
      </c>
      <c r="E37" s="49" t="s">
        <v>5</v>
      </c>
      <c r="F37" s="49" t="s">
        <v>5</v>
      </c>
      <c r="G37" s="49" t="s">
        <v>5</v>
      </c>
      <c r="H37" s="49" t="s">
        <v>5</v>
      </c>
      <c r="I37" s="49" t="s">
        <v>5</v>
      </c>
      <c r="J37" s="49" t="s">
        <v>5</v>
      </c>
      <c r="K37" s="49" t="s">
        <v>5</v>
      </c>
      <c r="L37" s="49" t="s">
        <v>5</v>
      </c>
      <c r="M37" s="49" t="s">
        <v>5</v>
      </c>
      <c r="N37" s="49" t="s">
        <v>5</v>
      </c>
      <c r="O37" s="49" t="s">
        <v>5</v>
      </c>
      <c r="P37" s="49" t="s">
        <v>5</v>
      </c>
      <c r="Q37" s="49" t="s">
        <v>5</v>
      </c>
      <c r="R37" s="49">
        <v>12469</v>
      </c>
      <c r="S37" s="49">
        <v>12741</v>
      </c>
      <c r="T37" s="49">
        <v>11168</v>
      </c>
      <c r="U37" s="57">
        <v>11489</v>
      </c>
      <c r="V37" s="1"/>
      <c r="W37" s="1"/>
      <c r="X37" s="1"/>
      <c r="Y37" s="1"/>
    </row>
    <row r="38" spans="1:25" ht="10.199999999999999" x14ac:dyDescent="0.2">
      <c r="A38" s="45" t="s">
        <v>6</v>
      </c>
      <c r="B38" s="21" t="s">
        <v>5</v>
      </c>
      <c r="C38" s="21" t="s">
        <v>5</v>
      </c>
      <c r="D38" s="21" t="s">
        <v>5</v>
      </c>
      <c r="E38" s="21" t="s">
        <v>5</v>
      </c>
      <c r="F38" s="21" t="s">
        <v>5</v>
      </c>
      <c r="G38" s="21" t="s">
        <v>5</v>
      </c>
      <c r="H38" s="21" t="s">
        <v>5</v>
      </c>
      <c r="I38" s="21" t="s">
        <v>5</v>
      </c>
      <c r="J38" s="21" t="s">
        <v>5</v>
      </c>
      <c r="K38" s="21" t="s">
        <v>5</v>
      </c>
      <c r="L38" s="21" t="s">
        <v>5</v>
      </c>
      <c r="M38" s="21" t="s">
        <v>5</v>
      </c>
      <c r="N38" s="21" t="s">
        <v>5</v>
      </c>
      <c r="O38" s="21" t="s">
        <v>5</v>
      </c>
      <c r="P38" s="21" t="s">
        <v>5</v>
      </c>
      <c r="Q38" s="21" t="s">
        <v>5</v>
      </c>
      <c r="R38" s="21" t="s">
        <v>5</v>
      </c>
      <c r="S38" s="21" t="s">
        <v>5</v>
      </c>
      <c r="T38" s="21" t="s">
        <v>5</v>
      </c>
      <c r="U38" s="56" t="s">
        <v>5</v>
      </c>
      <c r="V38" s="1"/>
      <c r="W38" s="1"/>
      <c r="X38" s="1"/>
      <c r="Y38" s="1"/>
    </row>
    <row r="39" spans="1:25" ht="10.199999999999999" x14ac:dyDescent="0.2">
      <c r="A39" s="45" t="s">
        <v>7</v>
      </c>
      <c r="B39" s="21" t="s">
        <v>5</v>
      </c>
      <c r="C39" s="21" t="s">
        <v>5</v>
      </c>
      <c r="D39" s="21" t="s">
        <v>5</v>
      </c>
      <c r="E39" s="21" t="s">
        <v>5</v>
      </c>
      <c r="F39" s="21" t="s">
        <v>5</v>
      </c>
      <c r="G39" s="21" t="s">
        <v>5</v>
      </c>
      <c r="H39" s="21" t="s">
        <v>5</v>
      </c>
      <c r="I39" s="21" t="s">
        <v>5</v>
      </c>
      <c r="J39" s="21" t="s">
        <v>5</v>
      </c>
      <c r="K39" s="21" t="s">
        <v>5</v>
      </c>
      <c r="L39" s="21" t="s">
        <v>5</v>
      </c>
      <c r="M39" s="21" t="s">
        <v>5</v>
      </c>
      <c r="N39" s="21" t="s">
        <v>5</v>
      </c>
      <c r="O39" s="21" t="s">
        <v>5</v>
      </c>
      <c r="P39" s="21" t="s">
        <v>5</v>
      </c>
      <c r="Q39" s="21" t="s">
        <v>5</v>
      </c>
      <c r="R39" s="21">
        <v>12469</v>
      </c>
      <c r="S39" s="21">
        <v>12741</v>
      </c>
      <c r="T39" s="21">
        <v>11168</v>
      </c>
      <c r="U39" s="56">
        <v>11489</v>
      </c>
      <c r="V39" s="1"/>
      <c r="W39" s="1"/>
      <c r="X39" s="1"/>
      <c r="Y39" s="1"/>
    </row>
    <row r="40" spans="1:25" ht="10.199999999999999" x14ac:dyDescent="0.2">
      <c r="A40" s="45" t="s">
        <v>8</v>
      </c>
      <c r="B40" s="21" t="s">
        <v>5</v>
      </c>
      <c r="C40" s="21" t="s">
        <v>5</v>
      </c>
      <c r="D40" s="21" t="s">
        <v>5</v>
      </c>
      <c r="E40" s="21" t="s">
        <v>5</v>
      </c>
      <c r="F40" s="21" t="s">
        <v>5</v>
      </c>
      <c r="G40" s="21" t="s">
        <v>5</v>
      </c>
      <c r="H40" s="21" t="s">
        <v>5</v>
      </c>
      <c r="I40" s="21" t="s">
        <v>5</v>
      </c>
      <c r="J40" s="21" t="s">
        <v>5</v>
      </c>
      <c r="K40" s="21" t="s">
        <v>5</v>
      </c>
      <c r="L40" s="21" t="s">
        <v>5</v>
      </c>
      <c r="M40" s="21" t="s">
        <v>5</v>
      </c>
      <c r="N40" s="21" t="s">
        <v>5</v>
      </c>
      <c r="O40" s="21" t="s">
        <v>5</v>
      </c>
      <c r="P40" s="21" t="s">
        <v>5</v>
      </c>
      <c r="Q40" s="21" t="s">
        <v>5</v>
      </c>
      <c r="R40" s="21" t="s">
        <v>5</v>
      </c>
      <c r="S40" s="21" t="s">
        <v>5</v>
      </c>
      <c r="T40" s="21" t="s">
        <v>5</v>
      </c>
      <c r="U40" s="56" t="s">
        <v>5</v>
      </c>
      <c r="V40" s="1"/>
      <c r="W40" s="1"/>
      <c r="X40" s="1"/>
      <c r="Y40" s="1"/>
    </row>
    <row r="41" spans="1:25" ht="20.100000000000001" customHeight="1" x14ac:dyDescent="0.2">
      <c r="A41" s="48" t="s">
        <v>14</v>
      </c>
      <c r="B41" s="49">
        <v>844044</v>
      </c>
      <c r="C41" s="49">
        <v>814490</v>
      </c>
      <c r="D41" s="49">
        <v>850211</v>
      </c>
      <c r="E41" s="49">
        <v>996918</v>
      </c>
      <c r="F41" s="49">
        <v>966435</v>
      </c>
      <c r="G41" s="49">
        <v>935806</v>
      </c>
      <c r="H41" s="49">
        <v>940364</v>
      </c>
      <c r="I41" s="49">
        <v>1050805</v>
      </c>
      <c r="J41" s="49">
        <v>1063036</v>
      </c>
      <c r="K41" s="49">
        <v>1240860</v>
      </c>
      <c r="L41" s="49">
        <v>1250030</v>
      </c>
      <c r="M41" s="49">
        <v>1181914</v>
      </c>
      <c r="N41" s="49">
        <v>1232494</v>
      </c>
      <c r="O41" s="49">
        <v>1456227</v>
      </c>
      <c r="P41" s="49">
        <v>1450476</v>
      </c>
      <c r="Q41" s="49">
        <v>1464041</v>
      </c>
      <c r="R41" s="49">
        <v>1555508</v>
      </c>
      <c r="S41" s="49">
        <v>1433344</v>
      </c>
      <c r="T41" s="49">
        <v>4483912</v>
      </c>
      <c r="U41" s="57">
        <v>4242235</v>
      </c>
      <c r="V41" s="1"/>
      <c r="W41" s="1"/>
      <c r="X41" s="1"/>
      <c r="Y41" s="1"/>
    </row>
    <row r="42" spans="1:25" ht="10.199999999999999" x14ac:dyDescent="0.2">
      <c r="A42" s="45" t="s">
        <v>6</v>
      </c>
      <c r="B42" s="21">
        <v>216400</v>
      </c>
      <c r="C42" s="21">
        <v>214421</v>
      </c>
      <c r="D42" s="21">
        <v>213122</v>
      </c>
      <c r="E42" s="21">
        <v>214186</v>
      </c>
      <c r="F42" s="21">
        <v>218531</v>
      </c>
      <c r="G42" s="21">
        <v>214740</v>
      </c>
      <c r="H42" s="21">
        <v>208013</v>
      </c>
      <c r="I42" s="21">
        <v>210105</v>
      </c>
      <c r="J42" s="21">
        <v>211518</v>
      </c>
      <c r="K42" s="21">
        <v>213309</v>
      </c>
      <c r="L42" s="21">
        <v>214502</v>
      </c>
      <c r="M42" s="21">
        <v>235920</v>
      </c>
      <c r="N42" s="21">
        <v>230225</v>
      </c>
      <c r="O42" s="21">
        <v>223088</v>
      </c>
      <c r="P42" s="21">
        <v>216234</v>
      </c>
      <c r="Q42" s="21">
        <v>218763</v>
      </c>
      <c r="R42" s="21">
        <v>243578</v>
      </c>
      <c r="S42" s="21">
        <v>226532</v>
      </c>
      <c r="T42" s="21">
        <v>243682</v>
      </c>
      <c r="U42" s="56">
        <v>258437</v>
      </c>
      <c r="V42" s="1"/>
      <c r="W42" s="1"/>
      <c r="X42" s="1"/>
      <c r="Y42" s="1"/>
    </row>
    <row r="43" spans="1:25" ht="10.199999999999999" x14ac:dyDescent="0.2">
      <c r="A43" s="45" t="s">
        <v>7</v>
      </c>
      <c r="B43" s="21">
        <v>440175</v>
      </c>
      <c r="C43" s="21">
        <v>452172</v>
      </c>
      <c r="D43" s="21">
        <v>487629</v>
      </c>
      <c r="E43" s="21">
        <v>575476</v>
      </c>
      <c r="F43" s="21">
        <v>581821</v>
      </c>
      <c r="G43" s="21">
        <v>574825</v>
      </c>
      <c r="H43" s="21">
        <v>568776</v>
      </c>
      <c r="I43" s="21">
        <v>651804</v>
      </c>
      <c r="J43" s="21">
        <v>637033</v>
      </c>
      <c r="K43" s="21">
        <v>742985</v>
      </c>
      <c r="L43" s="21">
        <v>755263</v>
      </c>
      <c r="M43" s="21">
        <v>714306</v>
      </c>
      <c r="N43" s="21">
        <v>715846</v>
      </c>
      <c r="O43" s="21">
        <v>882179</v>
      </c>
      <c r="P43" s="21">
        <v>918393</v>
      </c>
      <c r="Q43" s="21">
        <v>862287</v>
      </c>
      <c r="R43" s="21">
        <v>933771</v>
      </c>
      <c r="S43" s="21">
        <v>768070</v>
      </c>
      <c r="T43" s="21">
        <v>3856147</v>
      </c>
      <c r="U43" s="56">
        <v>3681078</v>
      </c>
      <c r="V43" s="1"/>
      <c r="W43" s="1"/>
      <c r="X43" s="1"/>
      <c r="Y43" s="1"/>
    </row>
    <row r="44" spans="1:25" ht="10.199999999999999" x14ac:dyDescent="0.2">
      <c r="A44" s="45" t="s">
        <v>8</v>
      </c>
      <c r="B44" s="21">
        <v>187469</v>
      </c>
      <c r="C44" s="21">
        <v>147897</v>
      </c>
      <c r="D44" s="21">
        <v>149460</v>
      </c>
      <c r="E44" s="21">
        <v>207257</v>
      </c>
      <c r="F44" s="21">
        <v>166084</v>
      </c>
      <c r="G44" s="21">
        <v>146241</v>
      </c>
      <c r="H44" s="21">
        <v>163575</v>
      </c>
      <c r="I44" s="21">
        <v>188895</v>
      </c>
      <c r="J44" s="21">
        <v>214485</v>
      </c>
      <c r="K44" s="21">
        <v>284566</v>
      </c>
      <c r="L44" s="21">
        <v>280265</v>
      </c>
      <c r="M44" s="21">
        <v>231688</v>
      </c>
      <c r="N44" s="21">
        <v>286423</v>
      </c>
      <c r="O44" s="21">
        <v>350960</v>
      </c>
      <c r="P44" s="21">
        <v>315848</v>
      </c>
      <c r="Q44" s="21">
        <v>382991</v>
      </c>
      <c r="R44" s="21">
        <v>378158</v>
      </c>
      <c r="S44" s="21">
        <v>438742</v>
      </c>
      <c r="T44" s="21">
        <v>384083</v>
      </c>
      <c r="U44" s="56">
        <v>302722</v>
      </c>
      <c r="V44" s="1"/>
      <c r="W44" s="1"/>
      <c r="X44" s="1"/>
      <c r="Y44" s="1"/>
    </row>
    <row r="45" spans="1:25" ht="10.199999999999999" x14ac:dyDescent="0.2">
      <c r="A45" s="45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1"/>
      <c r="W45" s="1"/>
      <c r="X45" s="1"/>
      <c r="Y45" s="1"/>
    </row>
    <row r="46" spans="1:25" ht="10.199999999999999" x14ac:dyDescent="0.2">
      <c r="A46" s="39" t="s">
        <v>9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1"/>
      <c r="W46" s="1"/>
      <c r="X46" s="1"/>
      <c r="Y46" s="1"/>
    </row>
    <row r="47" spans="1:25" customFormat="1" ht="16.05" customHeight="1" x14ac:dyDescent="0.2">
      <c r="A47" s="30" t="s">
        <v>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59" t="s">
        <v>22</v>
      </c>
      <c r="V47" s="34"/>
      <c r="W47" s="34"/>
      <c r="X47" s="34"/>
      <c r="Y47" s="34"/>
    </row>
    <row r="48" spans="1:25" s="15" customFormat="1" ht="4.0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0"/>
      <c r="V48" s="35"/>
      <c r="W48" s="35"/>
      <c r="X48" s="35"/>
      <c r="Y48" s="35"/>
    </row>
    <row r="50" ht="10.199999999999999" x14ac:dyDescent="0.2"/>
    <row r="51" ht="10.199999999999999" x14ac:dyDescent="0.2"/>
    <row r="52" ht="10.199999999999999" x14ac:dyDescent="0.2"/>
    <row r="53" ht="10.199999999999999" x14ac:dyDescent="0.2"/>
    <row r="54" ht="10.199999999999999" x14ac:dyDescent="0.2"/>
    <row r="55" ht="10.199999999999999" x14ac:dyDescent="0.2"/>
    <row r="56" ht="10.199999999999999" x14ac:dyDescent="0.2"/>
    <row r="57" ht="10.199999999999999" x14ac:dyDescent="0.2"/>
    <row r="58" ht="10.199999999999999" x14ac:dyDescent="0.2"/>
    <row r="59" ht="10.199999999999999" x14ac:dyDescent="0.2"/>
    <row r="60" ht="10.199999999999999" x14ac:dyDescent="0.2"/>
    <row r="61" ht="10.199999999999999" x14ac:dyDescent="0.2"/>
    <row r="62" ht="10.199999999999999" x14ac:dyDescent="0.2"/>
    <row r="63" ht="10.199999999999999" x14ac:dyDescent="0.2"/>
    <row r="64" ht="10.199999999999999" x14ac:dyDescent="0.2"/>
    <row r="65" ht="10.199999999999999" x14ac:dyDescent="0.2"/>
    <row r="66" ht="10.199999999999999" x14ac:dyDescent="0.2"/>
    <row r="67" ht="10.199999999999999" x14ac:dyDescent="0.2"/>
    <row r="68" ht="10.199999999999999" x14ac:dyDescent="0.2"/>
    <row r="69" ht="10.199999999999999" x14ac:dyDescent="0.2"/>
    <row r="70" ht="10.199999999999999" x14ac:dyDescent="0.2"/>
    <row r="71" ht="10.199999999999999" x14ac:dyDescent="0.2"/>
    <row r="72" ht="10.199999999999999" x14ac:dyDescent="0.2"/>
    <row r="73" ht="10.199999999999999" x14ac:dyDescent="0.2"/>
    <row r="74" ht="10.199999999999999" x14ac:dyDescent="0.2"/>
    <row r="75" ht="10.199999999999999" x14ac:dyDescent="0.2"/>
    <row r="76" ht="10.199999999999999" x14ac:dyDescent="0.2"/>
    <row r="77" ht="10.199999999999999" x14ac:dyDescent="0.2"/>
    <row r="78" ht="10.199999999999999" x14ac:dyDescent="0.2"/>
    <row r="79" ht="10.199999999999999" x14ac:dyDescent="0.2"/>
    <row r="80" ht="10.199999999999999" x14ac:dyDescent="0.2"/>
    <row r="81" ht="10.199999999999999" x14ac:dyDescent="0.2"/>
    <row r="82" ht="10.199999999999999" x14ac:dyDescent="0.2"/>
    <row r="83" ht="10.199999999999999" x14ac:dyDescent="0.2"/>
    <row r="84" ht="10.199999999999999" x14ac:dyDescent="0.2"/>
    <row r="85" ht="10.199999999999999" x14ac:dyDescent="0.2"/>
    <row r="86" ht="10.199999999999999" x14ac:dyDescent="0.2"/>
    <row r="87" ht="10.199999999999999" x14ac:dyDescent="0.2"/>
    <row r="88" ht="10.199999999999999" x14ac:dyDescent="0.2"/>
    <row r="89" ht="10.199999999999999" x14ac:dyDescent="0.2"/>
    <row r="90" ht="10.199999999999999" x14ac:dyDescent="0.2"/>
    <row r="91" ht="10.199999999999999" x14ac:dyDescent="0.2"/>
    <row r="92" ht="10.199999999999999" x14ac:dyDescent="0.2"/>
    <row r="93" ht="10.199999999999999" x14ac:dyDescent="0.2"/>
    <row r="94" ht="10.199999999999999" x14ac:dyDescent="0.2"/>
    <row r="95" ht="10.199999999999999" x14ac:dyDescent="0.2"/>
    <row r="96" ht="10.199999999999999" x14ac:dyDescent="0.2"/>
    <row r="97" ht="10.199999999999999" x14ac:dyDescent="0.2"/>
    <row r="98" ht="10.199999999999999" x14ac:dyDescent="0.2"/>
    <row r="99" ht="10.199999999999999" x14ac:dyDescent="0.2"/>
    <row r="100" ht="10.199999999999999" x14ac:dyDescent="0.2"/>
    <row r="101" ht="10.199999999999999" x14ac:dyDescent="0.2"/>
    <row r="102" ht="10.199999999999999" x14ac:dyDescent="0.2"/>
    <row r="103" ht="10.199999999999999" x14ac:dyDescent="0.2"/>
    <row r="104" ht="10.199999999999999" x14ac:dyDescent="0.2"/>
    <row r="105" ht="10.199999999999999" x14ac:dyDescent="0.2"/>
    <row r="106" ht="10.199999999999999" x14ac:dyDescent="0.2"/>
    <row r="107" ht="10.199999999999999" x14ac:dyDescent="0.2"/>
    <row r="108" ht="10.199999999999999" x14ac:dyDescent="0.2"/>
    <row r="109" ht="10.199999999999999" x14ac:dyDescent="0.2"/>
    <row r="110" ht="10.199999999999999" x14ac:dyDescent="0.2"/>
    <row r="111" ht="10.199999999999999" x14ac:dyDescent="0.2"/>
    <row r="112" ht="10.199999999999999" x14ac:dyDescent="0.2"/>
    <row r="113" ht="10.199999999999999" x14ac:dyDescent="0.2"/>
    <row r="114" ht="10.199999999999999" x14ac:dyDescent="0.2"/>
    <row r="115" ht="10.199999999999999" x14ac:dyDescent="0.2"/>
    <row r="116" ht="10.199999999999999" x14ac:dyDescent="0.2"/>
    <row r="117" ht="10.199999999999999" x14ac:dyDescent="0.2"/>
    <row r="118" ht="10.199999999999999" x14ac:dyDescent="0.2"/>
    <row r="119" ht="10.199999999999999" x14ac:dyDescent="0.2"/>
    <row r="120" ht="10.199999999999999" x14ac:dyDescent="0.2"/>
    <row r="121" ht="10.199999999999999" x14ac:dyDescent="0.2"/>
    <row r="122" ht="10.199999999999999" x14ac:dyDescent="0.2"/>
    <row r="123" ht="10.199999999999999" x14ac:dyDescent="0.2"/>
    <row r="124" ht="10.199999999999999" x14ac:dyDescent="0.2"/>
    <row r="125" ht="10.199999999999999" x14ac:dyDescent="0.2"/>
    <row r="126" ht="10.199999999999999" x14ac:dyDescent="0.2"/>
    <row r="127" ht="10.199999999999999" x14ac:dyDescent="0.2"/>
    <row r="128" ht="10.199999999999999" x14ac:dyDescent="0.2"/>
    <row r="129" ht="10.199999999999999" x14ac:dyDescent="0.2"/>
    <row r="130" ht="10.199999999999999" x14ac:dyDescent="0.2"/>
    <row r="131" ht="10.199999999999999" x14ac:dyDescent="0.2"/>
    <row r="132" ht="10.199999999999999" x14ac:dyDescent="0.2"/>
    <row r="133" ht="10.199999999999999" x14ac:dyDescent="0.2"/>
    <row r="134" ht="10.199999999999999" x14ac:dyDescent="0.2"/>
    <row r="135" ht="10.199999999999999" x14ac:dyDescent="0.2"/>
    <row r="136" ht="10.199999999999999" x14ac:dyDescent="0.2"/>
    <row r="137" ht="10.199999999999999" x14ac:dyDescent="0.2"/>
    <row r="138" ht="10.199999999999999" x14ac:dyDescent="0.2"/>
    <row r="139" ht="10.199999999999999" x14ac:dyDescent="0.2"/>
    <row r="140" ht="10.199999999999999" x14ac:dyDescent="0.2"/>
    <row r="141" ht="10.199999999999999" x14ac:dyDescent="0.2"/>
    <row r="142" ht="10.199999999999999" x14ac:dyDescent="0.2"/>
    <row r="143" ht="10.199999999999999" x14ac:dyDescent="0.2"/>
    <row r="144" ht="10.199999999999999" x14ac:dyDescent="0.2"/>
    <row r="145" ht="10.199999999999999" x14ac:dyDescent="0.2"/>
    <row r="146" ht="10.199999999999999" x14ac:dyDescent="0.2"/>
    <row r="147" ht="10.199999999999999" x14ac:dyDescent="0.2"/>
    <row r="148" ht="10.199999999999999" x14ac:dyDescent="0.2"/>
    <row r="149" ht="10.199999999999999" x14ac:dyDescent="0.2"/>
    <row r="150" ht="10.199999999999999" x14ac:dyDescent="0.2"/>
    <row r="151" ht="10.199999999999999" x14ac:dyDescent="0.2"/>
    <row r="152" ht="10.199999999999999" x14ac:dyDescent="0.2"/>
    <row r="153" ht="10.199999999999999" x14ac:dyDescent="0.2"/>
    <row r="154" ht="10.199999999999999" x14ac:dyDescent="0.2"/>
    <row r="155" ht="10.199999999999999" x14ac:dyDescent="0.2"/>
    <row r="156" ht="10.199999999999999" x14ac:dyDescent="0.2"/>
    <row r="157" ht="10.199999999999999" x14ac:dyDescent="0.2"/>
    <row r="158" ht="10.199999999999999" x14ac:dyDescent="0.2"/>
    <row r="159" ht="10.199999999999999" x14ac:dyDescent="0.2"/>
    <row r="160" ht="10.199999999999999" x14ac:dyDescent="0.2"/>
    <row r="161" ht="10.199999999999999" x14ac:dyDescent="0.2"/>
    <row r="162" ht="10.199999999999999" x14ac:dyDescent="0.2"/>
    <row r="163" ht="10.199999999999999" x14ac:dyDescent="0.2"/>
    <row r="164" ht="10.199999999999999" x14ac:dyDescent="0.2"/>
    <row r="165" ht="10.199999999999999" x14ac:dyDescent="0.2"/>
    <row r="166" ht="10.199999999999999" x14ac:dyDescent="0.2"/>
    <row r="167" ht="10.199999999999999" x14ac:dyDescent="0.2"/>
    <row r="168" ht="10.199999999999999" x14ac:dyDescent="0.2"/>
    <row r="169" ht="10.199999999999999" x14ac:dyDescent="0.2"/>
    <row r="170" ht="10.199999999999999" x14ac:dyDescent="0.2"/>
    <row r="171" ht="10.199999999999999" x14ac:dyDescent="0.2"/>
    <row r="172" ht="10.199999999999999" x14ac:dyDescent="0.2"/>
    <row r="173" ht="10.199999999999999" x14ac:dyDescent="0.2"/>
    <row r="174" ht="10.199999999999999" x14ac:dyDescent="0.2"/>
    <row r="175" ht="10.199999999999999" x14ac:dyDescent="0.2"/>
    <row r="176" ht="10.199999999999999" x14ac:dyDescent="0.2"/>
    <row r="177" ht="10.199999999999999" x14ac:dyDescent="0.2"/>
    <row r="178" ht="10.199999999999999" x14ac:dyDescent="0.2"/>
    <row r="179" ht="10.199999999999999" x14ac:dyDescent="0.2"/>
    <row r="180" ht="10.199999999999999" x14ac:dyDescent="0.2"/>
    <row r="181" ht="10.199999999999999" x14ac:dyDescent="0.2"/>
    <row r="182" ht="10.199999999999999" x14ac:dyDescent="0.2"/>
    <row r="183" ht="10.199999999999999" x14ac:dyDescent="0.2"/>
    <row r="184" ht="10.199999999999999" x14ac:dyDescent="0.2"/>
    <row r="185" ht="10.199999999999999" x14ac:dyDescent="0.2"/>
    <row r="186" ht="10.199999999999999" x14ac:dyDescent="0.2"/>
    <row r="187" ht="10.199999999999999" x14ac:dyDescent="0.2"/>
    <row r="188" ht="10.199999999999999" x14ac:dyDescent="0.2"/>
    <row r="189" ht="10.199999999999999" x14ac:dyDescent="0.2"/>
    <row r="190" ht="10.199999999999999" x14ac:dyDescent="0.2"/>
    <row r="191" ht="10.199999999999999" x14ac:dyDescent="0.2"/>
    <row r="192" ht="10.199999999999999" x14ac:dyDescent="0.2"/>
    <row r="193" ht="10.199999999999999" x14ac:dyDescent="0.2"/>
    <row r="194" ht="10.199999999999999" x14ac:dyDescent="0.2"/>
    <row r="195" ht="10.199999999999999" x14ac:dyDescent="0.2"/>
    <row r="196" ht="10.199999999999999" x14ac:dyDescent="0.2"/>
    <row r="197" ht="10.199999999999999" x14ac:dyDescent="0.2"/>
    <row r="198" ht="10.199999999999999" x14ac:dyDescent="0.2"/>
    <row r="199" ht="10.199999999999999" x14ac:dyDescent="0.2"/>
    <row r="200" ht="10.199999999999999" x14ac:dyDescent="0.2"/>
    <row r="201" ht="10.199999999999999" x14ac:dyDescent="0.2"/>
    <row r="202" ht="10.199999999999999" x14ac:dyDescent="0.2"/>
    <row r="203" ht="10.199999999999999" x14ac:dyDescent="0.2"/>
    <row r="204" ht="10.199999999999999" x14ac:dyDescent="0.2"/>
    <row r="205" ht="10.199999999999999" x14ac:dyDescent="0.2"/>
    <row r="206" ht="10.199999999999999" x14ac:dyDescent="0.2"/>
    <row r="207" ht="10.199999999999999" x14ac:dyDescent="0.2"/>
    <row r="208" ht="10.199999999999999" x14ac:dyDescent="0.2"/>
    <row r="209" ht="10.199999999999999" x14ac:dyDescent="0.2"/>
    <row r="210" ht="10.199999999999999" x14ac:dyDescent="0.2"/>
    <row r="211" ht="10.199999999999999" x14ac:dyDescent="0.2"/>
    <row r="212" ht="10.199999999999999" x14ac:dyDescent="0.2"/>
    <row r="213" ht="10.199999999999999" x14ac:dyDescent="0.2"/>
    <row r="214" ht="10.199999999999999" x14ac:dyDescent="0.2"/>
    <row r="215" ht="10.199999999999999" x14ac:dyDescent="0.2"/>
    <row r="216" ht="10.199999999999999" x14ac:dyDescent="0.2"/>
    <row r="217" ht="10.199999999999999" x14ac:dyDescent="0.2"/>
    <row r="218" ht="10.199999999999999" x14ac:dyDescent="0.2"/>
    <row r="219" ht="10.199999999999999" x14ac:dyDescent="0.2"/>
    <row r="220" ht="10.199999999999999" x14ac:dyDescent="0.2"/>
    <row r="221" ht="10.199999999999999" x14ac:dyDescent="0.2"/>
    <row r="222" ht="10.199999999999999" x14ac:dyDescent="0.2"/>
    <row r="223" ht="10.199999999999999" x14ac:dyDescent="0.2"/>
    <row r="224" ht="10.199999999999999" x14ac:dyDescent="0.2"/>
    <row r="225" ht="10.199999999999999" x14ac:dyDescent="0.2"/>
    <row r="226" ht="10.199999999999999" x14ac:dyDescent="0.2"/>
    <row r="227" ht="10.199999999999999" x14ac:dyDescent="0.2"/>
    <row r="228" ht="10.199999999999999" x14ac:dyDescent="0.2"/>
    <row r="229" ht="10.199999999999999" x14ac:dyDescent="0.2"/>
    <row r="230" ht="10.199999999999999" x14ac:dyDescent="0.2"/>
    <row r="231" ht="10.199999999999999" x14ac:dyDescent="0.2"/>
    <row r="232" ht="10.199999999999999" x14ac:dyDescent="0.2"/>
    <row r="233" ht="10.199999999999999" x14ac:dyDescent="0.2"/>
    <row r="234" ht="10.199999999999999" x14ac:dyDescent="0.2"/>
    <row r="235" ht="10.199999999999999" x14ac:dyDescent="0.2"/>
    <row r="236" ht="10.199999999999999" x14ac:dyDescent="0.2"/>
    <row r="237" ht="10.199999999999999" x14ac:dyDescent="0.2"/>
    <row r="238" ht="10.199999999999999" x14ac:dyDescent="0.2"/>
    <row r="239" ht="10.199999999999999" x14ac:dyDescent="0.2"/>
    <row r="240" ht="10.199999999999999" x14ac:dyDescent="0.2"/>
    <row r="241" ht="10.199999999999999" x14ac:dyDescent="0.2"/>
  </sheetData>
  <pageMargins left="0.59055118110236227" right="0.59055118110236227" top="0.98425196850393704" bottom="0.59055118110236227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02.03.6.01</vt:lpstr>
      <vt:lpstr>'T 02.03.6.01'!Zone_d_impression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</cp:lastModifiedBy>
  <cp:lastPrinted>2023-04-04T14:57:15Z</cp:lastPrinted>
  <dcterms:created xsi:type="dcterms:W3CDTF">1999-01-29T13:26:37Z</dcterms:created>
  <dcterms:modified xsi:type="dcterms:W3CDTF">2026-01-14T06:28:43Z</dcterms:modified>
</cp:coreProperties>
</file>