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4\Proj_derivees\"/>
    </mc:Choice>
  </mc:AlternateContent>
  <xr:revisionPtr revIDLastSave="0" documentId="8_{F163E80E-CDC8-4F24-B09F-6D1457DC5A81}" xr6:coauthVersionLast="47" xr6:coauthVersionMax="47" xr10:uidLastSave="{00000000-0000-0000-0000-000000000000}"/>
  <bookViews>
    <workbookView xWindow="-110" yWindow="-110" windowWidth="19420" windowHeight="11500" xr2:uid="{76FFDF71-903E-4F5B-A42D-C7201142194B}"/>
  </bookViews>
  <sheets>
    <sheet name="Scénario A" sheetId="16" r:id="rId1"/>
    <sheet name="Scénario B" sheetId="6" r:id="rId2"/>
    <sheet name="Scénario C" sheetId="7" r:id="rId3"/>
    <sheet name="Scénario D" sheetId="8" r:id="rId4"/>
    <sheet name="Scénario A1" sheetId="9" r:id="rId5"/>
  </sheets>
  <definedNames>
    <definedName name="_xlnm.Print_Titles" localSheetId="0">'Scénario A'!$1:$11</definedName>
    <definedName name="_xlnm.Print_Titles" localSheetId="4">'Scénario A1'!$1:$11</definedName>
    <definedName name="_xlnm.Print_Titles" localSheetId="1">'Scénario B'!$1:$11</definedName>
    <definedName name="_xlnm.Print_Titles" localSheetId="2">'Scénario C'!$1:$11</definedName>
    <definedName name="_xlnm.Print_Titles" localSheetId="3">'Scénario D'!$1:$11</definedName>
    <definedName name="_xlnm.Print_Area" localSheetId="0">'Scénario A'!$A$1:$M$68</definedName>
    <definedName name="_xlnm.Print_Area" localSheetId="4">'Scénario A1'!$A$1:$M$69</definedName>
    <definedName name="_xlnm.Print_Area" localSheetId="1">'Scénario B'!$A$1:$M$68</definedName>
    <definedName name="_xlnm.Print_Area" localSheetId="2">'Scénario C'!$A$1:$M$68</definedName>
    <definedName name="_xlnm.Print_Area" localSheetId="3">'Scénario D'!$A$1:$M$68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9" l="1"/>
  <c r="E42" i="9"/>
  <c r="F42" i="9"/>
  <c r="G42" i="9"/>
  <c r="H42" i="9"/>
  <c r="I42" i="9"/>
  <c r="J42" i="9"/>
  <c r="K42" i="9"/>
  <c r="L42" i="9"/>
  <c r="M42" i="9"/>
  <c r="C42" i="9"/>
  <c r="D42" i="8"/>
  <c r="E42" i="8"/>
  <c r="F42" i="8"/>
  <c r="G42" i="8"/>
  <c r="H42" i="8"/>
  <c r="I42" i="8"/>
  <c r="J42" i="8"/>
  <c r="K42" i="8"/>
  <c r="L42" i="8"/>
  <c r="M42" i="8"/>
  <c r="C42" i="8"/>
  <c r="D42" i="7"/>
  <c r="E42" i="7"/>
  <c r="F42" i="7"/>
  <c r="G42" i="7"/>
  <c r="H42" i="7"/>
  <c r="I42" i="7"/>
  <c r="J42" i="7"/>
  <c r="K42" i="7"/>
  <c r="L42" i="7"/>
  <c r="M42" i="7"/>
  <c r="C42" i="7"/>
  <c r="D42" i="6"/>
  <c r="E42" i="6"/>
  <c r="F42" i="6"/>
  <c r="G42" i="6"/>
  <c r="H42" i="6"/>
  <c r="I42" i="6"/>
  <c r="J42" i="6"/>
  <c r="K42" i="6"/>
  <c r="L42" i="6"/>
  <c r="M42" i="6"/>
  <c r="C42" i="6"/>
  <c r="C42" i="16"/>
  <c r="C43" i="16"/>
  <c r="C43" i="9"/>
  <c r="D43" i="9"/>
  <c r="E43" i="9"/>
  <c r="F43" i="9"/>
  <c r="G43" i="9"/>
  <c r="H43" i="9"/>
  <c r="I43" i="9"/>
  <c r="J43" i="9"/>
  <c r="K43" i="9"/>
  <c r="L43" i="9"/>
  <c r="M43" i="9"/>
  <c r="C44" i="9"/>
  <c r="D44" i="9"/>
  <c r="E44" i="9"/>
  <c r="F44" i="9"/>
  <c r="G44" i="9"/>
  <c r="H44" i="9"/>
  <c r="I44" i="9"/>
  <c r="J44" i="9"/>
  <c r="K44" i="9"/>
  <c r="L44" i="9"/>
  <c r="M44" i="9"/>
  <c r="C45" i="9"/>
  <c r="D45" i="9"/>
  <c r="E45" i="9"/>
  <c r="F45" i="9"/>
  <c r="G45" i="9"/>
  <c r="H45" i="9"/>
  <c r="I45" i="9"/>
  <c r="J45" i="9"/>
  <c r="K45" i="9"/>
  <c r="L45" i="9"/>
  <c r="M45" i="9"/>
  <c r="C46" i="9"/>
  <c r="D46" i="9"/>
  <c r="E46" i="9"/>
  <c r="F46" i="9"/>
  <c r="G46" i="9"/>
  <c r="H46" i="9"/>
  <c r="I46" i="9"/>
  <c r="J46" i="9"/>
  <c r="K46" i="9"/>
  <c r="L46" i="9"/>
  <c r="M46" i="9"/>
  <c r="C43" i="8"/>
  <c r="D43" i="8"/>
  <c r="E43" i="8"/>
  <c r="F43" i="8"/>
  <c r="G43" i="8"/>
  <c r="H43" i="8"/>
  <c r="I43" i="8"/>
  <c r="J43" i="8"/>
  <c r="K43" i="8"/>
  <c r="L43" i="8"/>
  <c r="M43" i="8"/>
  <c r="C44" i="8"/>
  <c r="D44" i="8"/>
  <c r="E44" i="8"/>
  <c r="F44" i="8"/>
  <c r="G44" i="8"/>
  <c r="H44" i="8"/>
  <c r="I44" i="8"/>
  <c r="J44" i="8"/>
  <c r="K44" i="8"/>
  <c r="L44" i="8"/>
  <c r="M44" i="8"/>
  <c r="C45" i="8"/>
  <c r="D45" i="8"/>
  <c r="E45" i="8"/>
  <c r="F45" i="8"/>
  <c r="G45" i="8"/>
  <c r="H45" i="8"/>
  <c r="I45" i="8"/>
  <c r="J45" i="8"/>
  <c r="K45" i="8"/>
  <c r="L45" i="8"/>
  <c r="M45" i="8"/>
  <c r="C46" i="8"/>
  <c r="D46" i="8"/>
  <c r="E46" i="8"/>
  <c r="F46" i="8"/>
  <c r="G46" i="8"/>
  <c r="H46" i="8"/>
  <c r="I46" i="8"/>
  <c r="J46" i="8"/>
  <c r="K46" i="8"/>
  <c r="L46" i="8"/>
  <c r="M46" i="8"/>
  <c r="C43" i="7"/>
  <c r="D43" i="7"/>
  <c r="E43" i="7"/>
  <c r="F43" i="7"/>
  <c r="G43" i="7"/>
  <c r="H43" i="7"/>
  <c r="I43" i="7"/>
  <c r="J43" i="7"/>
  <c r="K43" i="7"/>
  <c r="L43" i="7"/>
  <c r="M43" i="7"/>
  <c r="C44" i="7"/>
  <c r="D44" i="7"/>
  <c r="E44" i="7"/>
  <c r="F44" i="7"/>
  <c r="G44" i="7"/>
  <c r="H44" i="7"/>
  <c r="I44" i="7"/>
  <c r="J44" i="7"/>
  <c r="K44" i="7"/>
  <c r="L44" i="7"/>
  <c r="M44" i="7"/>
  <c r="C45" i="7"/>
  <c r="D45" i="7"/>
  <c r="E45" i="7"/>
  <c r="F45" i="7"/>
  <c r="G45" i="7"/>
  <c r="H45" i="7"/>
  <c r="I45" i="7"/>
  <c r="J45" i="7"/>
  <c r="K45" i="7"/>
  <c r="L45" i="7"/>
  <c r="M45" i="7"/>
  <c r="C46" i="7"/>
  <c r="D46" i="7"/>
  <c r="E46" i="7"/>
  <c r="F46" i="7"/>
  <c r="G46" i="7"/>
  <c r="H46" i="7"/>
  <c r="I46" i="7"/>
  <c r="J46" i="7"/>
  <c r="K46" i="7"/>
  <c r="L46" i="7"/>
  <c r="M46" i="7"/>
  <c r="C43" i="6"/>
  <c r="D43" i="6"/>
  <c r="E43" i="6"/>
  <c r="F43" i="6"/>
  <c r="G43" i="6"/>
  <c r="H43" i="6"/>
  <c r="I43" i="6"/>
  <c r="J43" i="6"/>
  <c r="K43" i="6"/>
  <c r="L43" i="6"/>
  <c r="M43" i="6"/>
  <c r="C44" i="6"/>
  <c r="D44" i="6"/>
  <c r="E44" i="6"/>
  <c r="F44" i="6"/>
  <c r="G44" i="6"/>
  <c r="H44" i="6"/>
  <c r="I44" i="6"/>
  <c r="J44" i="6"/>
  <c r="K44" i="6"/>
  <c r="L44" i="6"/>
  <c r="M44" i="6"/>
  <c r="C45" i="6"/>
  <c r="D45" i="6"/>
  <c r="E45" i="6"/>
  <c r="F45" i="6"/>
  <c r="G45" i="6"/>
  <c r="H45" i="6"/>
  <c r="I45" i="6"/>
  <c r="J45" i="6"/>
  <c r="K45" i="6"/>
  <c r="L45" i="6"/>
  <c r="M45" i="6"/>
  <c r="C46" i="6"/>
  <c r="D46" i="6"/>
  <c r="E46" i="6"/>
  <c r="F46" i="6"/>
  <c r="G46" i="6"/>
  <c r="H46" i="6"/>
  <c r="I46" i="6"/>
  <c r="J46" i="6"/>
  <c r="K46" i="6"/>
  <c r="L46" i="6"/>
  <c r="M46" i="6"/>
  <c r="D43" i="16"/>
  <c r="E43" i="16"/>
  <c r="F43" i="16"/>
  <c r="G43" i="16"/>
  <c r="H43" i="16"/>
  <c r="I43" i="16"/>
  <c r="J43" i="16"/>
  <c r="K43" i="16"/>
  <c r="L43" i="16"/>
  <c r="M43" i="16"/>
  <c r="C44" i="16"/>
  <c r="D44" i="16"/>
  <c r="E44" i="16"/>
  <c r="F44" i="16"/>
  <c r="G44" i="16"/>
  <c r="H44" i="16"/>
  <c r="I44" i="16"/>
  <c r="J44" i="16"/>
  <c r="K44" i="16"/>
  <c r="L44" i="16"/>
  <c r="M44" i="16"/>
  <c r="C45" i="16"/>
  <c r="D45" i="16"/>
  <c r="E45" i="16"/>
  <c r="F45" i="16"/>
  <c r="G45" i="16"/>
  <c r="H45" i="16"/>
  <c r="I45" i="16"/>
  <c r="J45" i="16"/>
  <c r="K45" i="16"/>
  <c r="L45" i="16"/>
  <c r="M45" i="16"/>
  <c r="C46" i="16"/>
  <c r="D46" i="16"/>
  <c r="E46" i="16"/>
  <c r="F46" i="16"/>
  <c r="G46" i="16"/>
  <c r="H46" i="16"/>
  <c r="I46" i="16"/>
  <c r="J46" i="16"/>
  <c r="K46" i="16"/>
  <c r="L46" i="16"/>
  <c r="M46" i="16"/>
  <c r="M42" i="16"/>
  <c r="L42" i="16"/>
  <c r="K42" i="16"/>
  <c r="J42" i="16"/>
  <c r="I42" i="16"/>
  <c r="H42" i="16"/>
  <c r="G42" i="16"/>
  <c r="F42" i="16"/>
  <c r="E42" i="16"/>
  <c r="D42" i="16"/>
</calcChain>
</file>

<file path=xl/sharedStrings.xml><?xml version="1.0" encoding="utf-8"?>
<sst xmlns="http://schemas.openxmlformats.org/spreadsheetml/2006/main" count="287" uniqueCount="56">
  <si>
    <t>Personnes seules</t>
  </si>
  <si>
    <t xml:space="preserve">Couples sans enfant </t>
  </si>
  <si>
    <t>Familles monoparentales</t>
  </si>
  <si>
    <t>2 pièces</t>
  </si>
  <si>
    <t>3 pièces</t>
  </si>
  <si>
    <t>4 pièces</t>
  </si>
  <si>
    <t>Couples avec enfant(s)</t>
  </si>
  <si>
    <t>5 pièces ou +</t>
  </si>
  <si>
    <t>Canton de Genève</t>
  </si>
  <si>
    <t>Nombre moyen de personnes par ménage privé</t>
  </si>
  <si>
    <t>1 pièce</t>
  </si>
  <si>
    <t>Couples sans enfant</t>
  </si>
  <si>
    <t>Situation en fin d'année</t>
  </si>
  <si>
    <t>Population résidante totale</t>
  </si>
  <si>
    <t>Nombre moyen d'enfant(s) par ménage avec enfant(s)</t>
  </si>
  <si>
    <t>Pièces par personne pour l'ensemble des ménages</t>
  </si>
  <si>
    <t>Pièces par logement pour l'ensemble des ménages</t>
  </si>
  <si>
    <r>
      <t>Source :</t>
    </r>
    <r>
      <rPr>
        <i/>
        <sz val="8"/>
        <rFont val="Arial Narrow"/>
        <family val="2"/>
      </rPr>
      <t xml:space="preserve"> OCSTAT / SCRIS / OFS - Recensements fédéraux de la population</t>
    </r>
  </si>
  <si>
    <t>Office cantonal de la statistique - OCSTAT</t>
  </si>
  <si>
    <t>Evolution de 1980 à 2000 et projections de 2005 à 2030</t>
  </si>
  <si>
    <t>Population vivant dans les ménages privés</t>
  </si>
  <si>
    <t>Population vivant dans les ménages collectifs</t>
  </si>
  <si>
    <t>Ménages privés selon la catégorie</t>
  </si>
  <si>
    <t>Logements principaux total</t>
  </si>
  <si>
    <t>Répartition selon le nombre pièces, en %</t>
  </si>
  <si>
    <t>5 pièces ou plus</t>
  </si>
  <si>
    <t>Répartition par groupe d'âges</t>
  </si>
  <si>
    <t>De 0 à 19 ans</t>
  </si>
  <si>
    <t>De 20 à 64 ans</t>
  </si>
  <si>
    <t>De 65 ans ou plus</t>
  </si>
  <si>
    <r>
      <t>dont</t>
    </r>
    <r>
      <rPr>
        <sz val="8"/>
        <rFont val="Arial Narrow"/>
        <family val="2"/>
      </rPr>
      <t xml:space="preserve"> 80 ans ou plus, en % des 65 ans ou plus</t>
    </r>
  </si>
  <si>
    <r>
      <t xml:space="preserve">dont </t>
    </r>
    <r>
      <rPr>
        <sz val="8"/>
        <rFont val="Arial Narrow"/>
        <family val="2"/>
      </rPr>
      <t>personnes travailant à temps partiel (%)</t>
    </r>
  </si>
  <si>
    <t>Population résidante, population active, ménages et besoins en logements principaux dans le canton de Genève</t>
  </si>
  <si>
    <r>
      <t>Scénario A</t>
    </r>
    <r>
      <rPr>
        <sz val="10"/>
        <rFont val="Arial Narrow"/>
        <family val="2"/>
      </rPr>
      <t xml:space="preserve"> (1)</t>
    </r>
  </si>
  <si>
    <r>
      <t xml:space="preserve">Scénario A1 </t>
    </r>
    <r>
      <rPr>
        <sz val="10"/>
        <rFont val="Arial Narrow"/>
        <family val="2"/>
      </rPr>
      <t>(1)</t>
    </r>
  </si>
  <si>
    <r>
      <t xml:space="preserve">Scénario D </t>
    </r>
    <r>
      <rPr>
        <sz val="10"/>
        <rFont val="Arial Narrow"/>
        <family val="2"/>
      </rPr>
      <t>(1)</t>
    </r>
  </si>
  <si>
    <r>
      <t xml:space="preserve">Scénario C </t>
    </r>
    <r>
      <rPr>
        <sz val="10"/>
        <rFont val="Arial Narrow"/>
        <family val="2"/>
      </rPr>
      <t>(1)</t>
    </r>
  </si>
  <si>
    <r>
      <t xml:space="preserve">Scénario B </t>
    </r>
    <r>
      <rPr>
        <sz val="10"/>
        <rFont val="Arial Narrow"/>
        <family val="2"/>
      </rPr>
      <t>(1)</t>
    </r>
  </si>
  <si>
    <r>
      <t>Population résidante active totale</t>
    </r>
    <r>
      <rPr>
        <sz val="8"/>
        <rFont val="Arial Narrow"/>
        <family val="2"/>
      </rPr>
      <t xml:space="preserve"> (2)</t>
    </r>
  </si>
  <si>
    <r>
      <t>Ménages privés total</t>
    </r>
    <r>
      <rPr>
        <sz val="8"/>
        <rFont val="Arial Narrow"/>
        <family val="2"/>
      </rPr>
      <t xml:space="preserve"> (3)</t>
    </r>
  </si>
  <si>
    <t>Autres ménages (4)</t>
  </si>
  <si>
    <r>
      <t>Logements principaux selon le nombre de pièces</t>
    </r>
    <r>
      <rPr>
        <sz val="8"/>
        <rFont val="Arial Narrow"/>
        <family val="2"/>
      </rPr>
      <t xml:space="preserve"> (5)</t>
    </r>
  </si>
  <si>
    <t xml:space="preserve">(2) Y compris les actifs à la recherche d'un emploi. </t>
  </si>
  <si>
    <t>(3) Nombre de ménages ou de logements principaux, y compris les ménages des personnes classées en ménages administratifs; y compris 355 sous-locataires en 1980 et 87 en 1990.</t>
  </si>
  <si>
    <t xml:space="preserve">(4) Il s'agit de personnes non apparentées qui vivent ensemble, ou de personnes apparentées sans un lien de parenté direct ascendant ou descendant. </t>
  </si>
  <si>
    <t>(5) Cuisine non comprise.</t>
  </si>
  <si>
    <t>(1) Scénario A : augmentation de l'espérance de vie "tendance" et gains migratoires élevés évoluant vers des gains migratoires relativement élevés.</t>
  </si>
  <si>
    <t>(1) Scénario B : augmentation de l'espérance de vie "tendance" et gains migratoires relativement élevés.</t>
  </si>
  <si>
    <t>(1) Scénario C : augmentation de l'espérance de vie "tendance" et gains migratoires relativement faibles.</t>
  </si>
  <si>
    <t>(1) Scénario A1 : augmentation de l'espérance de vie "tendance" et gains migratoires élevés évoluant vers des gains migratoires relativement élevés, avec une hausse de l'hypothèse de</t>
  </si>
  <si>
    <t xml:space="preserve">                        fécondité de 1,35 à 1,5 enfant par femme dès 2012.</t>
  </si>
  <si>
    <t>(1) Scénario D : augmentation de l'espérance de vie "tendance" et gains migratoires faibles évoluant vers des gains migratoires relativement faibles.</t>
  </si>
  <si>
    <t>T 01.04.2006.01</t>
  </si>
  <si>
    <t>Ménages privés selon le type</t>
  </si>
  <si>
    <t>Pièces par personne et par type de ménage</t>
  </si>
  <si>
    <t>Pièces par logement et par type de ménage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</si>
</sst>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0" formatCode="#\ ##0"/>
    <numFmt numFmtId="171" formatCode="0.0"/>
    <numFmt numFmtId="176" formatCode="0\ _ \-\9\8"/>
  </numFmts>
  <fonts count="14" x14ac:knownFonts="1">
    <font>
      <sz val="11"/>
      <name val="Arial"/>
    </font>
    <font>
      <sz val="11"/>
      <name val="Arial"/>
    </font>
    <font>
      <sz val="8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sz val="12"/>
      <name val="Times New Roman"/>
      <family val="1"/>
    </font>
    <font>
      <b/>
      <sz val="10"/>
      <color indexed="48"/>
      <name val="Arial Narrow"/>
      <family val="2"/>
    </font>
    <font>
      <sz val="10"/>
      <name val="Arial"/>
      <family val="2"/>
    </font>
    <font>
      <b/>
      <sz val="8.5"/>
      <name val="Arial"/>
      <family val="2"/>
    </font>
    <font>
      <sz val="10"/>
      <name val="Arial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10">
    <xf numFmtId="0" fontId="0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2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8" applyFont="1"/>
    <xf numFmtId="0" fontId="3" fillId="0" borderId="0" xfId="0" applyFont="1"/>
    <xf numFmtId="0" fontId="3" fillId="0" borderId="0" xfId="0" applyFont="1" applyFill="1" applyBorder="1"/>
    <xf numFmtId="0" fontId="4" fillId="0" borderId="0" xfId="2" applyFont="1"/>
    <xf numFmtId="0" fontId="4" fillId="0" borderId="0" xfId="2" applyFont="1" applyAlignment="1">
      <alignment horizontal="right"/>
    </xf>
    <xf numFmtId="0" fontId="4" fillId="0" borderId="0" xfId="2" applyFont="1" applyBorder="1" applyAlignment="1">
      <alignment horizontal="right"/>
    </xf>
    <xf numFmtId="0" fontId="4" fillId="0" borderId="0" xfId="2" applyFont="1" applyFill="1" applyBorder="1" applyAlignment="1">
      <alignment horizontal="right"/>
    </xf>
    <xf numFmtId="0" fontId="4" fillId="0" borderId="0" xfId="2" applyFont="1" applyFill="1"/>
    <xf numFmtId="0" fontId="5" fillId="0" borderId="0" xfId="2" applyFont="1" applyFill="1" applyBorder="1"/>
    <xf numFmtId="0" fontId="4" fillId="0" borderId="0" xfId="2" applyFont="1" applyFill="1" applyBorder="1"/>
    <xf numFmtId="0" fontId="5" fillId="0" borderId="0" xfId="2" applyFont="1" applyFill="1" applyBorder="1" applyAlignment="1">
      <alignment horizontal="right"/>
    </xf>
    <xf numFmtId="1" fontId="4" fillId="0" borderId="0" xfId="2" applyNumberFormat="1" applyFont="1" applyBorder="1"/>
    <xf numFmtId="2" fontId="4" fillId="0" borderId="0" xfId="2" applyNumberFormat="1" applyFont="1" applyBorder="1"/>
    <xf numFmtId="2" fontId="5" fillId="0" borderId="0" xfId="2" applyNumberFormat="1" applyFont="1" applyBorder="1"/>
    <xf numFmtId="0" fontId="12" fillId="0" borderId="0" xfId="8" applyFont="1"/>
    <xf numFmtId="0" fontId="13" fillId="0" borderId="0" xfId="2" applyFont="1" applyFill="1"/>
    <xf numFmtId="0" fontId="13" fillId="0" borderId="0" xfId="2" applyFont="1" applyFill="1" applyBorder="1"/>
    <xf numFmtId="0" fontId="13" fillId="0" borderId="0" xfId="2" applyFont="1" applyFill="1" applyBorder="1" applyAlignment="1">
      <alignment horizontal="right"/>
    </xf>
    <xf numFmtId="1" fontId="5" fillId="0" borderId="0" xfId="2" applyNumberFormat="1" applyFont="1" applyFill="1" applyBorder="1"/>
    <xf numFmtId="176" fontId="13" fillId="0" borderId="0" xfId="2" applyNumberFormat="1" applyFont="1" applyFill="1" applyBorder="1" applyAlignment="1">
      <alignment horizontal="right" vertical="center"/>
    </xf>
    <xf numFmtId="0" fontId="5" fillId="0" borderId="1" xfId="2" applyFont="1" applyFill="1" applyBorder="1"/>
    <xf numFmtId="0" fontId="4" fillId="0" borderId="1" xfId="2" applyFont="1" applyFill="1" applyBorder="1"/>
    <xf numFmtId="0" fontId="4" fillId="0" borderId="1" xfId="2" applyFont="1" applyFill="1" applyBorder="1" applyAlignment="1">
      <alignment horizontal="right"/>
    </xf>
    <xf numFmtId="0" fontId="5" fillId="0" borderId="1" xfId="2" applyFont="1" applyFill="1" applyBorder="1" applyAlignment="1">
      <alignment horizontal="right"/>
    </xf>
    <xf numFmtId="2" fontId="6" fillId="0" borderId="0" xfId="2" applyNumberFormat="1" applyFont="1" applyBorder="1"/>
    <xf numFmtId="0" fontId="7" fillId="0" borderId="0" xfId="2" applyFont="1" applyFill="1" applyBorder="1"/>
    <xf numFmtId="0" fontId="4" fillId="0" borderId="0" xfId="4" applyFont="1"/>
    <xf numFmtId="0" fontId="4" fillId="0" borderId="0" xfId="4" applyFont="1" applyAlignment="1">
      <alignment horizontal="right"/>
    </xf>
    <xf numFmtId="0" fontId="4" fillId="0" borderId="0" xfId="4" applyFont="1" applyBorder="1" applyAlignment="1">
      <alignment horizontal="right"/>
    </xf>
    <xf numFmtId="0" fontId="4" fillId="0" borderId="0" xfId="4" applyFont="1" applyBorder="1"/>
    <xf numFmtId="170" fontId="4" fillId="0" borderId="0" xfId="4" applyNumberFormat="1" applyFont="1" applyBorder="1"/>
    <xf numFmtId="1" fontId="4" fillId="0" borderId="0" xfId="4" applyNumberFormat="1" applyFont="1"/>
    <xf numFmtId="1" fontId="5" fillId="0" borderId="0" xfId="4" applyNumberFormat="1" applyFont="1"/>
    <xf numFmtId="1" fontId="4" fillId="0" borderId="0" xfId="4" applyNumberFormat="1" applyFont="1" applyBorder="1"/>
    <xf numFmtId="170" fontId="4" fillId="0" borderId="0" xfId="4" applyNumberFormat="1" applyFont="1" applyBorder="1" applyAlignment="1">
      <alignment horizontal="right"/>
    </xf>
    <xf numFmtId="2" fontId="4" fillId="0" borderId="0" xfId="4" applyNumberFormat="1" applyFont="1"/>
    <xf numFmtId="2" fontId="4" fillId="0" borderId="0" xfId="4" applyNumberFormat="1" applyFont="1" applyBorder="1"/>
    <xf numFmtId="1" fontId="5" fillId="0" borderId="0" xfId="4" applyNumberFormat="1" applyFont="1" applyBorder="1"/>
    <xf numFmtId="170" fontId="5" fillId="0" borderId="0" xfId="4" applyNumberFormat="1" applyFont="1" applyBorder="1" applyAlignment="1">
      <alignment horizontal="right"/>
    </xf>
    <xf numFmtId="2" fontId="5" fillId="0" borderId="0" xfId="4" applyNumberFormat="1" applyFont="1" applyBorder="1"/>
    <xf numFmtId="0" fontId="4" fillId="0" borderId="0" xfId="5" applyFont="1" applyFill="1" applyBorder="1" applyAlignment="1">
      <alignment horizontal="right"/>
    </xf>
    <xf numFmtId="170" fontId="4" fillId="0" borderId="0" xfId="5" applyNumberFormat="1" applyFont="1" applyFill="1" applyBorder="1" applyAlignment="1">
      <alignment horizontal="right"/>
    </xf>
    <xf numFmtId="170" fontId="5" fillId="0" borderId="0" xfId="5" applyNumberFormat="1" applyFont="1" applyFill="1" applyBorder="1" applyAlignment="1">
      <alignment horizontal="right"/>
    </xf>
    <xf numFmtId="2" fontId="5" fillId="0" borderId="0" xfId="4" applyNumberFormat="1" applyFont="1" applyBorder="1" applyAlignment="1">
      <alignment horizontal="right"/>
    </xf>
    <xf numFmtId="0" fontId="5" fillId="0" borderId="0" xfId="5" applyFont="1" applyFill="1" applyBorder="1"/>
    <xf numFmtId="0" fontId="4" fillId="0" borderId="0" xfId="5" applyFont="1" applyFill="1" applyBorder="1"/>
    <xf numFmtId="170" fontId="4" fillId="0" borderId="0" xfId="5" applyNumberFormat="1" applyFont="1" applyFill="1" applyBorder="1"/>
    <xf numFmtId="1" fontId="5" fillId="0" borderId="0" xfId="5" applyNumberFormat="1" applyFont="1" applyFill="1" applyBorder="1"/>
    <xf numFmtId="1" fontId="4" fillId="0" borderId="0" xfId="5" applyNumberFormat="1" applyFont="1" applyFill="1" applyBorder="1"/>
    <xf numFmtId="2" fontId="4" fillId="0" borderId="0" xfId="5" applyNumberFormat="1" applyFont="1" applyFill="1" applyBorder="1"/>
    <xf numFmtId="2" fontId="5" fillId="0" borderId="0" xfId="5" applyNumberFormat="1" applyFont="1" applyFill="1" applyBorder="1"/>
    <xf numFmtId="2" fontId="5" fillId="0" borderId="0" xfId="5" applyNumberFormat="1" applyFont="1" applyFill="1" applyBorder="1" applyAlignment="1">
      <alignment horizontal="right"/>
    </xf>
    <xf numFmtId="0" fontId="4" fillId="0" borderId="0" xfId="6" applyFont="1" applyFill="1" applyBorder="1"/>
    <xf numFmtId="0" fontId="4" fillId="0" borderId="0" xfId="6" applyFont="1" applyFill="1" applyBorder="1" applyAlignment="1">
      <alignment horizontal="right"/>
    </xf>
    <xf numFmtId="1" fontId="5" fillId="0" borderId="0" xfId="6" applyNumberFormat="1" applyFont="1" applyFill="1" applyBorder="1"/>
    <xf numFmtId="170" fontId="4" fillId="0" borderId="0" xfId="6" applyNumberFormat="1" applyFont="1" applyFill="1" applyBorder="1" applyAlignment="1">
      <alignment horizontal="right"/>
    </xf>
    <xf numFmtId="1" fontId="4" fillId="0" borderId="0" xfId="6" applyNumberFormat="1" applyFont="1" applyFill="1" applyBorder="1"/>
    <xf numFmtId="2" fontId="4" fillId="0" borderId="0" xfId="6" applyNumberFormat="1" applyFont="1" applyFill="1" applyBorder="1"/>
    <xf numFmtId="2" fontId="4" fillId="0" borderId="0" xfId="6" applyNumberFormat="1" applyFont="1" applyFill="1" applyBorder="1" applyAlignment="1">
      <alignment horizontal="right"/>
    </xf>
    <xf numFmtId="170" fontId="5" fillId="0" borderId="0" xfId="6" applyNumberFormat="1" applyFont="1" applyFill="1" applyBorder="1" applyAlignment="1">
      <alignment horizontal="right"/>
    </xf>
    <xf numFmtId="2" fontId="5" fillId="0" borderId="0" xfId="6" applyNumberFormat="1" applyFont="1" applyFill="1" applyBorder="1"/>
    <xf numFmtId="170" fontId="4" fillId="0" borderId="0" xfId="6" applyNumberFormat="1" applyFont="1" applyFill="1" applyBorder="1"/>
    <xf numFmtId="2" fontId="5" fillId="0" borderId="0" xfId="6" applyNumberFormat="1" applyFont="1" applyFill="1" applyBorder="1" applyAlignment="1">
      <alignment horizontal="right"/>
    </xf>
    <xf numFmtId="0" fontId="4" fillId="0" borderId="0" xfId="3" applyFont="1" applyFill="1" applyBorder="1"/>
    <xf numFmtId="0" fontId="4" fillId="0" borderId="0" xfId="3" applyFont="1" applyFill="1" applyBorder="1" applyAlignment="1">
      <alignment horizontal="right"/>
    </xf>
    <xf numFmtId="1" fontId="5" fillId="0" borderId="0" xfId="3" applyNumberFormat="1" applyFont="1" applyFill="1" applyBorder="1"/>
    <xf numFmtId="170" fontId="4" fillId="0" borderId="0" xfId="3" applyNumberFormat="1" applyFont="1" applyFill="1" applyBorder="1" applyAlignment="1">
      <alignment horizontal="right"/>
    </xf>
    <xf numFmtId="1" fontId="4" fillId="0" borderId="0" xfId="3" applyNumberFormat="1" applyFont="1" applyFill="1" applyBorder="1"/>
    <xf numFmtId="2" fontId="4" fillId="0" borderId="0" xfId="3" applyNumberFormat="1" applyFont="1" applyFill="1" applyBorder="1"/>
    <xf numFmtId="170" fontId="5" fillId="0" borderId="0" xfId="3" applyNumberFormat="1" applyFont="1" applyFill="1" applyBorder="1" applyAlignment="1">
      <alignment horizontal="right"/>
    </xf>
    <xf numFmtId="2" fontId="5" fillId="0" borderId="0" xfId="3" applyNumberFormat="1" applyFont="1" applyFill="1" applyBorder="1"/>
    <xf numFmtId="170" fontId="4" fillId="0" borderId="0" xfId="3" applyNumberFormat="1" applyFont="1" applyFill="1" applyBorder="1"/>
    <xf numFmtId="2" fontId="5" fillId="0" borderId="0" xfId="3" applyNumberFormat="1" applyFont="1" applyFill="1" applyBorder="1" applyAlignment="1">
      <alignment horizontal="right"/>
    </xf>
    <xf numFmtId="2" fontId="6" fillId="0" borderId="0" xfId="3" applyNumberFormat="1" applyFont="1" applyFill="1" applyBorder="1"/>
    <xf numFmtId="0" fontId="5" fillId="0" borderId="0" xfId="2" applyFont="1"/>
    <xf numFmtId="0" fontId="5" fillId="0" borderId="0" xfId="2" applyFont="1" applyAlignment="1">
      <alignment horizontal="right"/>
    </xf>
    <xf numFmtId="171" fontId="6" fillId="0" borderId="0" xfId="9" applyNumberFormat="1" applyFont="1" applyBorder="1" applyAlignment="1">
      <alignment horizontal="right"/>
    </xf>
    <xf numFmtId="2" fontId="6" fillId="0" borderId="0" xfId="4" applyNumberFormat="1" applyFont="1" applyBorder="1"/>
    <xf numFmtId="2" fontId="6" fillId="0" borderId="0" xfId="5" applyNumberFormat="1" applyFont="1" applyFill="1" applyBorder="1"/>
    <xf numFmtId="171" fontId="6" fillId="0" borderId="0" xfId="9" applyNumberFormat="1" applyFont="1" applyFill="1" applyBorder="1" applyAlignment="1">
      <alignment horizontal="right"/>
    </xf>
    <xf numFmtId="2" fontId="6" fillId="0" borderId="0" xfId="6" applyNumberFormat="1" applyFont="1" applyFill="1" applyBorder="1"/>
    <xf numFmtId="0" fontId="4" fillId="0" borderId="0" xfId="0" applyFont="1"/>
    <xf numFmtId="0" fontId="4" fillId="0" borderId="1" xfId="2" applyFont="1" applyBorder="1"/>
    <xf numFmtId="0" fontId="4" fillId="0" borderId="1" xfId="2" applyFont="1" applyBorder="1" applyAlignment="1">
      <alignment horizontal="right"/>
    </xf>
    <xf numFmtId="0" fontId="7" fillId="0" borderId="0" xfId="2" applyFont="1"/>
    <xf numFmtId="1" fontId="6" fillId="0" borderId="0" xfId="2" applyNumberFormat="1" applyFont="1" applyBorder="1"/>
    <xf numFmtId="1" fontId="4" fillId="0" borderId="0" xfId="9" applyNumberFormat="1" applyFont="1" applyBorder="1" applyAlignment="1">
      <alignment horizontal="right"/>
    </xf>
    <xf numFmtId="171" fontId="6" fillId="0" borderId="0" xfId="1" applyNumberFormat="1" applyFont="1"/>
    <xf numFmtId="171" fontId="6" fillId="0" borderId="0" xfId="3" applyNumberFormat="1" applyFont="1" applyFill="1" applyBorder="1" applyAlignment="1">
      <alignment horizontal="right"/>
    </xf>
    <xf numFmtId="1" fontId="4" fillId="0" borderId="0" xfId="9" applyNumberFormat="1" applyFont="1" applyFill="1" applyBorder="1" applyAlignment="1">
      <alignment horizontal="right"/>
    </xf>
    <xf numFmtId="0" fontId="9" fillId="0" borderId="0" xfId="7" applyFont="1"/>
    <xf numFmtId="0" fontId="11" fillId="0" borderId="0" xfId="7" applyFont="1"/>
    <xf numFmtId="0" fontId="10" fillId="0" borderId="0" xfId="7"/>
    <xf numFmtId="0" fontId="10" fillId="0" borderId="2" xfId="7" applyBorder="1"/>
    <xf numFmtId="1" fontId="5" fillId="0" borderId="0" xfId="2" applyNumberFormat="1" applyFont="1" applyBorder="1" applyAlignment="1">
      <alignment horizontal="left"/>
    </xf>
    <xf numFmtId="1" fontId="5" fillId="2" borderId="0" xfId="2" applyNumberFormat="1" applyFont="1" applyFill="1" applyBorder="1"/>
    <xf numFmtId="1" fontId="5" fillId="2" borderId="0" xfId="4" applyNumberFormat="1" applyFont="1" applyFill="1" applyBorder="1"/>
    <xf numFmtId="170" fontId="5" fillId="2" borderId="0" xfId="4" applyNumberFormat="1" applyFont="1" applyFill="1" applyBorder="1" applyAlignment="1">
      <alignment horizontal="right"/>
    </xf>
    <xf numFmtId="170" fontId="5" fillId="2" borderId="0" xfId="3" applyNumberFormat="1" applyFont="1" applyFill="1" applyBorder="1" applyAlignment="1">
      <alignment horizontal="right"/>
    </xf>
    <xf numFmtId="170" fontId="5" fillId="2" borderId="0" xfId="6" applyNumberFormat="1" applyFont="1" applyFill="1" applyBorder="1" applyAlignment="1">
      <alignment horizontal="right"/>
    </xf>
    <xf numFmtId="170" fontId="5" fillId="2" borderId="0" xfId="5" applyNumberFormat="1" applyFont="1" applyFill="1" applyBorder="1" applyAlignment="1">
      <alignment horizontal="right"/>
    </xf>
    <xf numFmtId="1" fontId="5" fillId="2" borderId="0" xfId="4" applyNumberFormat="1" applyFont="1" applyFill="1" applyBorder="1" applyAlignment="1">
      <alignment horizontal="left"/>
    </xf>
    <xf numFmtId="1" fontId="4" fillId="2" borderId="0" xfId="4" applyNumberFormat="1" applyFont="1" applyFill="1" applyBorder="1"/>
    <xf numFmtId="1" fontId="4" fillId="2" borderId="0" xfId="2" applyNumberFormat="1" applyFont="1" applyFill="1" applyBorder="1"/>
    <xf numFmtId="3" fontId="5" fillId="2" borderId="0" xfId="4" applyNumberFormat="1" applyFont="1" applyFill="1" applyBorder="1"/>
    <xf numFmtId="3" fontId="5" fillId="2" borderId="0" xfId="3" applyNumberFormat="1" applyFont="1" applyFill="1" applyBorder="1"/>
    <xf numFmtId="3" fontId="5" fillId="2" borderId="0" xfId="5" applyNumberFormat="1" applyFont="1" applyFill="1" applyBorder="1"/>
    <xf numFmtId="1" fontId="4" fillId="0" borderId="0" xfId="4" applyNumberFormat="1" applyFont="1" applyFill="1" applyBorder="1"/>
    <xf numFmtId="170" fontId="5" fillId="0" borderId="0" xfId="4" applyNumberFormat="1" applyFont="1" applyFill="1" applyBorder="1" applyAlignment="1">
      <alignment horizontal="right"/>
    </xf>
    <xf numFmtId="1" fontId="5" fillId="0" borderId="0" xfId="4" applyNumberFormat="1" applyFont="1" applyFill="1" applyBorder="1" applyAlignment="1">
      <alignment horizontal="left"/>
    </xf>
    <xf numFmtId="1" fontId="5" fillId="0" borderId="0" xfId="4" applyNumberFormat="1" applyFont="1" applyFill="1" applyBorder="1"/>
    <xf numFmtId="1" fontId="4" fillId="0" borderId="0" xfId="2" applyNumberFormat="1" applyFont="1" applyFill="1" applyBorder="1"/>
    <xf numFmtId="3" fontId="5" fillId="0" borderId="0" xfId="4" applyNumberFormat="1" applyFont="1" applyFill="1" applyBorder="1"/>
    <xf numFmtId="171" fontId="4" fillId="0" borderId="0" xfId="9" applyNumberFormat="1" applyFont="1" applyBorder="1" applyAlignment="1">
      <alignment horizontal="right"/>
    </xf>
    <xf numFmtId="1" fontId="6" fillId="0" borderId="0" xfId="2" applyNumberFormat="1" applyFont="1" applyBorder="1" applyAlignment="1">
      <alignment horizontal="left"/>
    </xf>
    <xf numFmtId="0" fontId="5" fillId="2" borderId="0" xfId="2" applyFont="1" applyFill="1"/>
    <xf numFmtId="2" fontId="5" fillId="2" borderId="0" xfId="3" applyNumberFormat="1" applyFont="1" applyFill="1" applyBorder="1"/>
    <xf numFmtId="2" fontId="5" fillId="2" borderId="0" xfId="3" applyNumberFormat="1" applyFont="1" applyFill="1" applyBorder="1" applyAlignment="1">
      <alignment horizontal="right"/>
    </xf>
    <xf numFmtId="2" fontId="5" fillId="2" borderId="0" xfId="6" applyNumberFormat="1" applyFont="1" applyFill="1" applyBorder="1"/>
    <xf numFmtId="2" fontId="5" fillId="2" borderId="0" xfId="6" applyNumberFormat="1" applyFont="1" applyFill="1" applyBorder="1" applyAlignment="1">
      <alignment horizontal="right"/>
    </xf>
    <xf numFmtId="0" fontId="5" fillId="0" borderId="0" xfId="2" applyFont="1" applyFill="1"/>
    <xf numFmtId="0" fontId="6" fillId="0" borderId="0" xfId="2" applyFont="1" applyFill="1"/>
    <xf numFmtId="2" fontId="5" fillId="0" borderId="0" xfId="4" applyNumberFormat="1" applyFont="1" applyFill="1" applyBorder="1"/>
    <xf numFmtId="2" fontId="4" fillId="0" borderId="0" xfId="3" applyNumberFormat="1" applyFont="1" applyFill="1" applyBorder="1" applyAlignment="1">
      <alignment horizontal="right"/>
    </xf>
    <xf numFmtId="2" fontId="4" fillId="0" borderId="0" xfId="2" applyNumberFormat="1" applyFont="1"/>
    <xf numFmtId="2" fontId="5" fillId="2" borderId="0" xfId="5" applyNumberFormat="1" applyFont="1" applyFill="1" applyBorder="1"/>
    <xf numFmtId="2" fontId="5" fillId="2" borderId="0" xfId="5" applyNumberFormat="1" applyFont="1" applyFill="1" applyBorder="1" applyAlignment="1">
      <alignment horizontal="right"/>
    </xf>
    <xf numFmtId="2" fontId="4" fillId="0" borderId="0" xfId="5" applyNumberFormat="1" applyFont="1" applyFill="1" applyBorder="1" applyAlignment="1">
      <alignment horizontal="right"/>
    </xf>
    <xf numFmtId="2" fontId="5" fillId="2" borderId="0" xfId="2" applyNumberFormat="1" applyFont="1" applyFill="1"/>
    <xf numFmtId="2" fontId="5" fillId="2" borderId="0" xfId="2" applyNumberFormat="1" applyFont="1" applyFill="1" applyAlignment="1">
      <alignment horizontal="right"/>
    </xf>
    <xf numFmtId="2" fontId="5" fillId="0" borderId="0" xfId="2" applyNumberFormat="1" applyFont="1" applyFill="1"/>
    <xf numFmtId="2" fontId="5" fillId="0" borderId="0" xfId="2" applyNumberFormat="1" applyFont="1" applyFill="1" applyAlignment="1">
      <alignment horizontal="right"/>
    </xf>
    <xf numFmtId="2" fontId="4" fillId="0" borderId="0" xfId="2" applyNumberFormat="1" applyFont="1" applyAlignment="1">
      <alignment horizontal="right"/>
    </xf>
    <xf numFmtId="2" fontId="5" fillId="0" borderId="0" xfId="2" applyNumberFormat="1" applyFont="1"/>
    <xf numFmtId="2" fontId="5" fillId="0" borderId="0" xfId="2" applyNumberFormat="1" applyFont="1" applyAlignment="1">
      <alignment horizontal="right"/>
    </xf>
    <xf numFmtId="171" fontId="4" fillId="0" borderId="0" xfId="1" applyNumberFormat="1" applyFont="1"/>
    <xf numFmtId="171" fontId="4" fillId="0" borderId="0" xfId="3" applyNumberFormat="1" applyFont="1" applyFill="1" applyBorder="1" applyAlignment="1">
      <alignment horizontal="right"/>
    </xf>
    <xf numFmtId="171" fontId="4" fillId="0" borderId="0" xfId="9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</cellXfs>
  <cellStyles count="10">
    <cellStyle name="Normal" xfId="0" builtinId="0"/>
    <cellStyle name="Normal_A-02Scénario A" xfId="1" xr:uid="{158383AC-7F1B-4215-8108-662DFA08189B}"/>
    <cellStyle name="Normal_MENGVE_pSCA" xfId="2" xr:uid="{4B914593-D5FD-42FB-9808-5A27E7B6BCA9}"/>
    <cellStyle name="Normal_MENGVE_pSCA1" xfId="3" xr:uid="{32C353AA-F83D-4DCD-B795-6174911DC6DE}"/>
    <cellStyle name="Normal_MENGVE_pSCB" xfId="4" xr:uid="{78B39739-D7EB-49CD-B73F-9315D63B17F8}"/>
    <cellStyle name="Normal_MENGVE_pSCC" xfId="5" xr:uid="{9E5A5621-E754-4951-8626-A3AB1E2485B1}"/>
    <cellStyle name="Normal_MENGVE_pSCD" xfId="6" xr:uid="{71610C82-A82C-493A-8EA5-91592999542A}"/>
    <cellStyle name="Normal_poptab" xfId="7" xr:uid="{980A7C23-6597-42B2-94C2-E8ADF0CFD9DC}"/>
    <cellStyle name="Normal_TitresGraf" xfId="8" xr:uid="{4FD80698-CE88-4D01-BFAB-44CAE7E7B112}"/>
    <cellStyle name="Pourcentage" xfId="9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FED8C0"/>
      <rgbColor rgb="00CC99FF"/>
      <rgbColor rgb="00FFCC99"/>
      <rgbColor rgb="003366FF"/>
      <rgbColor rgb="0033CCCC"/>
      <rgbColor rgb="00339933"/>
      <rgbColor rgb="00FF9800"/>
      <rgbColor rgb="00996633"/>
      <rgbColor rgb="00FF6600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381000</xdr:colOff>
      <xdr:row>0</xdr:row>
      <xdr:rowOff>0</xdr:rowOff>
    </xdr:from>
    <xdr:to>
      <xdr:col>12</xdr:col>
      <xdr:colOff>393700</xdr:colOff>
      <xdr:row>1</xdr:row>
      <xdr:rowOff>31750</xdr:rowOff>
    </xdr:to>
    <xdr:pic>
      <xdr:nvPicPr>
        <xdr:cNvPr id="100357" name="Picture 1" descr="logo stat-ge">
          <a:extLst>
            <a:ext uri="{FF2B5EF4-FFF2-40B4-BE49-F238E27FC236}">
              <a16:creationId xmlns:a16="http://schemas.microsoft.com/office/drawing/2014/main" id="{3B280004-BBCD-93F2-7D77-8BB9DE650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7100" y="0"/>
          <a:ext cx="8128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381000</xdr:colOff>
      <xdr:row>0</xdr:row>
      <xdr:rowOff>0</xdr:rowOff>
    </xdr:from>
    <xdr:to>
      <xdr:col>12</xdr:col>
      <xdr:colOff>393700</xdr:colOff>
      <xdr:row>1</xdr:row>
      <xdr:rowOff>31750</xdr:rowOff>
    </xdr:to>
    <xdr:pic>
      <xdr:nvPicPr>
        <xdr:cNvPr id="104453" name="Picture 1" descr="logo stat-ge">
          <a:extLst>
            <a:ext uri="{FF2B5EF4-FFF2-40B4-BE49-F238E27FC236}">
              <a16:creationId xmlns:a16="http://schemas.microsoft.com/office/drawing/2014/main" id="{A8F2188D-9039-A5E0-3C39-A5530FE0A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7100" y="0"/>
          <a:ext cx="8128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381000</xdr:colOff>
      <xdr:row>0</xdr:row>
      <xdr:rowOff>0</xdr:rowOff>
    </xdr:from>
    <xdr:to>
      <xdr:col>12</xdr:col>
      <xdr:colOff>393700</xdr:colOff>
      <xdr:row>1</xdr:row>
      <xdr:rowOff>31750</xdr:rowOff>
    </xdr:to>
    <xdr:pic>
      <xdr:nvPicPr>
        <xdr:cNvPr id="103429" name="Picture 1" descr="logo stat-ge">
          <a:extLst>
            <a:ext uri="{FF2B5EF4-FFF2-40B4-BE49-F238E27FC236}">
              <a16:creationId xmlns:a16="http://schemas.microsoft.com/office/drawing/2014/main" id="{F653823C-C141-B5C6-7F48-306105984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7100" y="0"/>
          <a:ext cx="8128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381000</xdr:colOff>
      <xdr:row>0</xdr:row>
      <xdr:rowOff>12700</xdr:rowOff>
    </xdr:from>
    <xdr:to>
      <xdr:col>12</xdr:col>
      <xdr:colOff>393700</xdr:colOff>
      <xdr:row>1</xdr:row>
      <xdr:rowOff>38100</xdr:rowOff>
    </xdr:to>
    <xdr:pic>
      <xdr:nvPicPr>
        <xdr:cNvPr id="102405" name="Picture 1" descr="logo stat-ge">
          <a:extLst>
            <a:ext uri="{FF2B5EF4-FFF2-40B4-BE49-F238E27FC236}">
              <a16:creationId xmlns:a16="http://schemas.microsoft.com/office/drawing/2014/main" id="{049DE5D5-9257-E18F-6C86-DF262A3AC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7100" y="12700"/>
          <a:ext cx="8128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393700</xdr:colOff>
      <xdr:row>0</xdr:row>
      <xdr:rowOff>12700</xdr:rowOff>
    </xdr:from>
    <xdr:to>
      <xdr:col>13</xdr:col>
      <xdr:colOff>0</xdr:colOff>
      <xdr:row>1</xdr:row>
      <xdr:rowOff>38100</xdr:rowOff>
    </xdr:to>
    <xdr:pic>
      <xdr:nvPicPr>
        <xdr:cNvPr id="101381" name="Picture 1" descr="logo stat-ge">
          <a:extLst>
            <a:ext uri="{FF2B5EF4-FFF2-40B4-BE49-F238E27FC236}">
              <a16:creationId xmlns:a16="http://schemas.microsoft.com/office/drawing/2014/main" id="{F8F61760-2FE0-3A26-1B8F-4D5D1AFC2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12700"/>
          <a:ext cx="8064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DD608-9964-4674-A6B6-A1A81C9BFFB6}">
  <dimension ref="A1:M68"/>
  <sheetViews>
    <sheetView tabSelected="1" workbookViewId="0">
      <selection activeCell="N1" sqref="N1"/>
    </sheetView>
  </sheetViews>
  <sheetFormatPr baseColWidth="10" defaultColWidth="11" defaultRowHeight="10.5" x14ac:dyDescent="0.25"/>
  <cols>
    <col min="1" max="1" width="2.58203125" style="27" customWidth="1"/>
    <col min="2" max="2" width="29.25" style="27" customWidth="1"/>
    <col min="3" max="7" width="5.25" style="27" customWidth="1"/>
    <col min="8" max="9" width="5.25" style="28" customWidth="1"/>
    <col min="10" max="13" width="5.25" style="29" customWidth="1"/>
    <col min="14" max="16384" width="11" style="27"/>
  </cols>
  <sheetData>
    <row r="1" spans="1:13" customFormat="1" ht="34.5" customHeight="1" x14ac:dyDescent="0.3">
      <c r="A1" s="91" t="s">
        <v>18</v>
      </c>
      <c r="B1" s="92"/>
      <c r="C1" s="92"/>
      <c r="D1" s="93"/>
      <c r="E1" s="93"/>
      <c r="F1" s="93"/>
      <c r="G1" s="93"/>
      <c r="H1" s="93"/>
      <c r="I1" s="93"/>
      <c r="J1" s="93"/>
      <c r="K1" s="93"/>
    </row>
    <row r="2" spans="1:13" customFormat="1" ht="5.15" customHeight="1" thickBot="1" x14ac:dyDescent="0.3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 s="15" customFormat="1" ht="40" customHeight="1" x14ac:dyDescent="0.3">
      <c r="A3" s="2" t="s">
        <v>32</v>
      </c>
    </row>
    <row r="4" spans="1:13" s="15" customFormat="1" ht="15" customHeight="1" x14ac:dyDescent="0.3">
      <c r="A4" s="2" t="s">
        <v>19</v>
      </c>
    </row>
    <row r="5" spans="1:13" s="15" customFormat="1" ht="15" customHeight="1" x14ac:dyDescent="0.3">
      <c r="A5" s="1" t="s">
        <v>33</v>
      </c>
      <c r="B5" s="3"/>
      <c r="M5" s="139" t="s">
        <v>52</v>
      </c>
    </row>
    <row r="6" spans="1:13" s="16" customFormat="1" ht="15" customHeight="1" x14ac:dyDescent="0.25">
      <c r="A6" s="17" t="s">
        <v>12</v>
      </c>
      <c r="B6" s="17"/>
      <c r="C6" s="17"/>
      <c r="D6" s="17"/>
      <c r="E6" s="17"/>
      <c r="F6" s="17"/>
      <c r="G6" s="17"/>
      <c r="H6" s="18"/>
      <c r="I6" s="18"/>
      <c r="J6" s="18"/>
      <c r="K6" s="18"/>
      <c r="L6" s="18"/>
      <c r="M6" s="20" t="s">
        <v>8</v>
      </c>
    </row>
    <row r="7" spans="1:13" s="8" customFormat="1" ht="4" customHeight="1" x14ac:dyDescent="0.25">
      <c r="A7" s="21"/>
      <c r="B7" s="22"/>
      <c r="C7" s="22"/>
      <c r="D7" s="22"/>
      <c r="E7" s="22"/>
      <c r="F7" s="22"/>
      <c r="G7" s="22"/>
      <c r="H7" s="23"/>
      <c r="I7" s="23"/>
      <c r="J7" s="23"/>
      <c r="K7" s="23"/>
      <c r="L7" s="23"/>
      <c r="M7" s="23"/>
    </row>
    <row r="8" spans="1:13" s="8" customFormat="1" ht="4" customHeight="1" x14ac:dyDescent="0.25">
      <c r="A8" s="9"/>
      <c r="B8" s="10"/>
      <c r="C8" s="10"/>
      <c r="D8" s="10"/>
      <c r="E8" s="10"/>
      <c r="F8" s="10"/>
      <c r="G8" s="10"/>
      <c r="H8" s="7"/>
      <c r="I8" s="7"/>
      <c r="J8" s="7"/>
      <c r="K8" s="7"/>
      <c r="L8" s="7"/>
      <c r="M8" s="7"/>
    </row>
    <row r="9" spans="1:13" s="10" customFormat="1" ht="12.75" customHeight="1" x14ac:dyDescent="0.25">
      <c r="A9" s="26"/>
      <c r="C9" s="10">
        <v>1980</v>
      </c>
      <c r="D9" s="10">
        <v>1985</v>
      </c>
      <c r="E9" s="10">
        <v>1990</v>
      </c>
      <c r="F9" s="7">
        <v>1995</v>
      </c>
      <c r="G9" s="7">
        <v>2000</v>
      </c>
      <c r="H9" s="7">
        <v>2005</v>
      </c>
      <c r="I9" s="7">
        <v>2010</v>
      </c>
      <c r="J9" s="7">
        <v>2015</v>
      </c>
      <c r="K9" s="7">
        <v>2020</v>
      </c>
      <c r="L9" s="7">
        <v>2025</v>
      </c>
      <c r="M9" s="7">
        <v>2030</v>
      </c>
    </row>
    <row r="10" spans="1:13" s="9" customFormat="1" ht="4" customHeight="1" x14ac:dyDescent="0.25">
      <c r="A10" s="21"/>
      <c r="B10" s="21"/>
      <c r="C10" s="21"/>
      <c r="D10" s="21"/>
      <c r="E10" s="21"/>
      <c r="F10" s="24"/>
      <c r="G10" s="24"/>
      <c r="H10" s="24"/>
      <c r="I10" s="24"/>
      <c r="J10" s="24"/>
      <c r="K10" s="24"/>
      <c r="L10" s="24"/>
      <c r="M10" s="24"/>
    </row>
    <row r="11" spans="1:13" s="9" customFormat="1" ht="4" customHeight="1" x14ac:dyDescent="0.25">
      <c r="F11" s="11"/>
      <c r="G11" s="11"/>
      <c r="H11" s="11"/>
      <c r="I11" s="11"/>
      <c r="J11" s="11"/>
      <c r="K11" s="11"/>
      <c r="L11" s="11"/>
      <c r="M11" s="11"/>
    </row>
    <row r="12" spans="1:13" s="33" customFormat="1" ht="20.149999999999999" customHeight="1" x14ac:dyDescent="0.25">
      <c r="A12" s="96" t="s">
        <v>13</v>
      </c>
      <c r="B12" s="97"/>
      <c r="C12" s="98">
        <v>349040</v>
      </c>
      <c r="D12" s="98">
        <v>369060</v>
      </c>
      <c r="E12" s="98">
        <v>379190</v>
      </c>
      <c r="F12" s="98">
        <v>399077</v>
      </c>
      <c r="G12" s="98">
        <v>413673</v>
      </c>
      <c r="H12" s="98">
        <v>440414</v>
      </c>
      <c r="I12" s="98">
        <v>464067</v>
      </c>
      <c r="J12" s="98">
        <v>483991</v>
      </c>
      <c r="K12" s="98">
        <v>502045</v>
      </c>
      <c r="L12" s="98">
        <v>519069</v>
      </c>
      <c r="M12" s="98">
        <v>535071</v>
      </c>
    </row>
    <row r="13" spans="1:13" s="32" customFormat="1" ht="18" customHeight="1" x14ac:dyDescent="0.25">
      <c r="A13" s="95" t="s">
        <v>20</v>
      </c>
      <c r="C13" s="39">
        <v>340438</v>
      </c>
      <c r="D13" s="39">
        <v>359034</v>
      </c>
      <c r="E13" s="39">
        <v>368214</v>
      </c>
      <c r="F13" s="39">
        <v>389033</v>
      </c>
      <c r="G13" s="39">
        <v>404826</v>
      </c>
      <c r="H13" s="39">
        <v>430958</v>
      </c>
      <c r="I13" s="39">
        <v>453657</v>
      </c>
      <c r="J13" s="39">
        <v>472767</v>
      </c>
      <c r="K13" s="39">
        <v>490082</v>
      </c>
      <c r="L13" s="39">
        <v>506080</v>
      </c>
      <c r="M13" s="39">
        <v>521217</v>
      </c>
    </row>
    <row r="14" spans="1:13" s="32" customFormat="1" ht="16" customHeight="1" x14ac:dyDescent="0.25">
      <c r="A14" s="115" t="s">
        <v>26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1:13" s="36" customFormat="1" ht="16" customHeight="1" x14ac:dyDescent="0.25">
      <c r="A15" s="13" t="s">
        <v>27</v>
      </c>
      <c r="C15" s="87">
        <v>24</v>
      </c>
      <c r="D15" s="87">
        <v>22</v>
      </c>
      <c r="E15" s="87">
        <v>21</v>
      </c>
      <c r="F15" s="87">
        <v>22</v>
      </c>
      <c r="G15" s="87">
        <v>22</v>
      </c>
      <c r="H15" s="87">
        <v>22</v>
      </c>
      <c r="I15" s="87">
        <v>22</v>
      </c>
      <c r="J15" s="87">
        <v>21</v>
      </c>
      <c r="K15" s="87">
        <v>21</v>
      </c>
      <c r="L15" s="87">
        <v>21</v>
      </c>
      <c r="M15" s="87">
        <v>20</v>
      </c>
    </row>
    <row r="16" spans="1:13" s="36" customFormat="1" ht="12.75" customHeight="1" x14ac:dyDescent="0.25">
      <c r="A16" s="13" t="s">
        <v>28</v>
      </c>
      <c r="C16" s="87">
        <v>64</v>
      </c>
      <c r="D16" s="87">
        <v>66</v>
      </c>
      <c r="E16" s="87">
        <v>66</v>
      </c>
      <c r="F16" s="87">
        <v>65</v>
      </c>
      <c r="G16" s="87">
        <v>64</v>
      </c>
      <c r="H16" s="87">
        <v>64</v>
      </c>
      <c r="I16" s="87">
        <v>63</v>
      </c>
      <c r="J16" s="87">
        <v>63</v>
      </c>
      <c r="K16" s="87">
        <v>62</v>
      </c>
      <c r="L16" s="87">
        <v>62</v>
      </c>
      <c r="M16" s="87">
        <v>60</v>
      </c>
    </row>
    <row r="17" spans="1:13" s="37" customFormat="1" ht="12.75" customHeight="1" x14ac:dyDescent="0.25">
      <c r="A17" s="13" t="s">
        <v>29</v>
      </c>
      <c r="C17" s="87">
        <v>13</v>
      </c>
      <c r="D17" s="87">
        <v>12</v>
      </c>
      <c r="E17" s="87">
        <v>13</v>
      </c>
      <c r="F17" s="87">
        <v>13</v>
      </c>
      <c r="G17" s="87">
        <v>14</v>
      </c>
      <c r="H17" s="87">
        <v>14</v>
      </c>
      <c r="I17" s="87">
        <v>15</v>
      </c>
      <c r="J17" s="87">
        <v>16</v>
      </c>
      <c r="K17" s="87">
        <v>17</v>
      </c>
      <c r="L17" s="87">
        <v>18</v>
      </c>
      <c r="M17" s="87">
        <v>19</v>
      </c>
    </row>
    <row r="18" spans="1:13" s="78" customFormat="1" ht="12.75" customHeight="1" x14ac:dyDescent="0.25">
      <c r="A18" s="74" t="s">
        <v>30</v>
      </c>
      <c r="B18" s="37"/>
      <c r="C18" s="34">
        <v>19.450418706813711</v>
      </c>
      <c r="D18" s="34">
        <v>23.014151892508217</v>
      </c>
      <c r="E18" s="34">
        <v>25.164515312579095</v>
      </c>
      <c r="F18" s="34">
        <v>24.913791423951373</v>
      </c>
      <c r="G18" s="34">
        <v>23.169791012646872</v>
      </c>
      <c r="H18" s="34">
        <v>24.762186893123992</v>
      </c>
      <c r="I18" s="34">
        <v>25.614964745399526</v>
      </c>
      <c r="J18" s="34">
        <v>26.851694859989827</v>
      </c>
      <c r="K18" s="34">
        <v>28.486766048068148</v>
      </c>
      <c r="L18" s="34">
        <v>31.016771254382636</v>
      </c>
      <c r="M18" s="34">
        <v>31.193895870736089</v>
      </c>
    </row>
    <row r="19" spans="1:13" s="33" customFormat="1" ht="18" customHeight="1" x14ac:dyDescent="0.25">
      <c r="A19" s="95" t="s">
        <v>21</v>
      </c>
      <c r="C19" s="39">
        <v>8602</v>
      </c>
      <c r="D19" s="39">
        <v>10026</v>
      </c>
      <c r="E19" s="39">
        <v>10976</v>
      </c>
      <c r="F19" s="39">
        <v>10044</v>
      </c>
      <c r="G19" s="39">
        <v>8847</v>
      </c>
      <c r="H19" s="39">
        <v>9456</v>
      </c>
      <c r="I19" s="39">
        <v>10411</v>
      </c>
      <c r="J19" s="39">
        <v>11224</v>
      </c>
      <c r="K19" s="39">
        <v>11964</v>
      </c>
      <c r="L19" s="39">
        <v>12989</v>
      </c>
      <c r="M19" s="39">
        <v>13854</v>
      </c>
    </row>
    <row r="20" spans="1:13" s="33" customFormat="1" ht="8.15" customHeight="1" x14ac:dyDescent="0.25">
      <c r="B20" s="95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</row>
    <row r="21" spans="1:13" s="108" customFormat="1" ht="18" customHeight="1" x14ac:dyDescent="0.25">
      <c r="A21" s="96" t="s">
        <v>38</v>
      </c>
      <c r="B21" s="103"/>
      <c r="C21" s="98">
        <v>178589</v>
      </c>
      <c r="D21" s="98">
        <v>196993</v>
      </c>
      <c r="E21" s="98">
        <v>206917</v>
      </c>
      <c r="F21" s="98">
        <v>215066</v>
      </c>
      <c r="G21" s="98">
        <v>220545</v>
      </c>
      <c r="H21" s="98">
        <v>234710</v>
      </c>
      <c r="I21" s="98">
        <v>245639</v>
      </c>
      <c r="J21" s="98">
        <v>254650</v>
      </c>
      <c r="K21" s="98">
        <v>263756</v>
      </c>
      <c r="L21" s="98">
        <v>270779</v>
      </c>
      <c r="M21" s="98">
        <v>275257</v>
      </c>
    </row>
    <row r="22" spans="1:13" s="37" customFormat="1" ht="18" customHeight="1" x14ac:dyDescent="0.25">
      <c r="A22" s="25" t="s">
        <v>31</v>
      </c>
      <c r="C22" s="136">
        <v>15.919793492320355</v>
      </c>
      <c r="D22" s="136">
        <v>17.896067372952338</v>
      </c>
      <c r="E22" s="136">
        <v>19.755747473624691</v>
      </c>
      <c r="F22" s="136">
        <v>23.0464136590628</v>
      </c>
      <c r="G22" s="136">
        <v>26.454011652950644</v>
      </c>
      <c r="H22" s="136">
        <v>28.31622001619019</v>
      </c>
      <c r="I22" s="136">
        <v>29.654085873985807</v>
      </c>
      <c r="J22" s="136">
        <v>30.489299037895151</v>
      </c>
      <c r="K22" s="136">
        <v>31.132941051577973</v>
      </c>
      <c r="L22" s="136">
        <v>31.683033026933405</v>
      </c>
      <c r="M22" s="136">
        <v>32.228063228183117</v>
      </c>
    </row>
    <row r="23" spans="1:13" s="37" customFormat="1" ht="8.15" customHeight="1" x14ac:dyDescent="0.25">
      <c r="A23" s="25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</row>
    <row r="24" spans="1:13" s="38" customFormat="1" ht="20.149999999999999" customHeight="1" x14ac:dyDescent="0.25">
      <c r="A24" s="102" t="s">
        <v>39</v>
      </c>
      <c r="B24" s="103"/>
      <c r="C24" s="98">
        <v>156945</v>
      </c>
      <c r="D24" s="98">
        <v>167474</v>
      </c>
      <c r="E24" s="98">
        <v>171908</v>
      </c>
      <c r="F24" s="98">
        <v>182483</v>
      </c>
      <c r="G24" s="98">
        <v>191722</v>
      </c>
      <c r="H24" s="98">
        <v>204028</v>
      </c>
      <c r="I24" s="98">
        <v>215311</v>
      </c>
      <c r="J24" s="98">
        <v>226165</v>
      </c>
      <c r="K24" s="98">
        <v>236470</v>
      </c>
      <c r="L24" s="98">
        <v>244827</v>
      </c>
      <c r="M24" s="98">
        <v>252511</v>
      </c>
    </row>
    <row r="25" spans="1:13" s="111" customFormat="1" ht="18" customHeight="1" x14ac:dyDescent="0.25">
      <c r="A25" s="110" t="s">
        <v>53</v>
      </c>
      <c r="B25" s="108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</row>
    <row r="26" spans="1:13" s="34" customFormat="1" ht="16" customHeight="1" x14ac:dyDescent="0.25">
      <c r="A26" s="34" t="s">
        <v>0</v>
      </c>
      <c r="C26" s="35">
        <v>60896</v>
      </c>
      <c r="D26" s="35">
        <v>65313</v>
      </c>
      <c r="E26" s="35">
        <v>67154</v>
      </c>
      <c r="F26" s="35">
        <v>74156</v>
      </c>
      <c r="G26" s="35">
        <v>80862</v>
      </c>
      <c r="H26" s="35">
        <v>86610</v>
      </c>
      <c r="I26" s="35">
        <v>91784</v>
      </c>
      <c r="J26" s="35">
        <v>97321</v>
      </c>
      <c r="K26" s="35">
        <v>102674</v>
      </c>
      <c r="L26" s="35">
        <v>106323</v>
      </c>
      <c r="M26" s="35">
        <v>109680</v>
      </c>
    </row>
    <row r="27" spans="1:13" s="34" customFormat="1" ht="12.75" customHeight="1" x14ac:dyDescent="0.25">
      <c r="A27" s="34" t="s">
        <v>1</v>
      </c>
      <c r="C27" s="35">
        <v>37184</v>
      </c>
      <c r="D27" s="35">
        <v>38887</v>
      </c>
      <c r="E27" s="35">
        <v>39659</v>
      </c>
      <c r="F27" s="35">
        <v>41432</v>
      </c>
      <c r="G27" s="35">
        <v>42877</v>
      </c>
      <c r="H27" s="35">
        <v>45626</v>
      </c>
      <c r="I27" s="35">
        <v>48570</v>
      </c>
      <c r="J27" s="35">
        <v>51906</v>
      </c>
      <c r="K27" s="35">
        <v>55437</v>
      </c>
      <c r="L27" s="35">
        <v>58579</v>
      </c>
      <c r="M27" s="35">
        <v>61411</v>
      </c>
    </row>
    <row r="28" spans="1:13" s="34" customFormat="1" ht="12.75" customHeight="1" x14ac:dyDescent="0.25">
      <c r="A28" s="34" t="s">
        <v>6</v>
      </c>
      <c r="C28" s="35">
        <v>46030</v>
      </c>
      <c r="D28" s="35">
        <v>48017</v>
      </c>
      <c r="E28" s="35">
        <v>48064</v>
      </c>
      <c r="F28" s="35">
        <v>49289</v>
      </c>
      <c r="G28" s="35">
        <v>49887</v>
      </c>
      <c r="H28" s="35">
        <v>52311</v>
      </c>
      <c r="I28" s="35">
        <v>54569</v>
      </c>
      <c r="J28" s="35">
        <v>55861</v>
      </c>
      <c r="K28" s="35">
        <v>56780</v>
      </c>
      <c r="L28" s="35">
        <v>58179</v>
      </c>
      <c r="M28" s="35">
        <v>59453</v>
      </c>
    </row>
    <row r="29" spans="1:13" s="34" customFormat="1" ht="12.75" customHeight="1" x14ac:dyDescent="0.25">
      <c r="A29" s="34" t="s">
        <v>2</v>
      </c>
      <c r="C29" s="35">
        <v>7755</v>
      </c>
      <c r="D29" s="35">
        <v>9451</v>
      </c>
      <c r="E29" s="35">
        <v>10793</v>
      </c>
      <c r="F29" s="35">
        <v>12166</v>
      </c>
      <c r="G29" s="35">
        <v>13657</v>
      </c>
      <c r="H29" s="35">
        <v>15177</v>
      </c>
      <c r="I29" s="35">
        <v>16126</v>
      </c>
      <c r="J29" s="35">
        <v>16760</v>
      </c>
      <c r="K29" s="35">
        <v>17211</v>
      </c>
      <c r="L29" s="35">
        <v>17380</v>
      </c>
      <c r="M29" s="35">
        <v>17593</v>
      </c>
    </row>
    <row r="30" spans="1:13" s="34" customFormat="1" ht="12.75" customHeight="1" x14ac:dyDescent="0.25">
      <c r="A30" s="4" t="s">
        <v>40</v>
      </c>
      <c r="C30" s="35">
        <v>5080</v>
      </c>
      <c r="D30" s="35">
        <v>5806</v>
      </c>
      <c r="E30" s="35">
        <v>6238</v>
      </c>
      <c r="F30" s="35">
        <v>5439</v>
      </c>
      <c r="G30" s="35">
        <v>4439</v>
      </c>
      <c r="H30" s="35">
        <v>4305</v>
      </c>
      <c r="I30" s="35">
        <v>4262</v>
      </c>
      <c r="J30" s="35">
        <v>4317</v>
      </c>
      <c r="K30" s="35">
        <v>4368</v>
      </c>
      <c r="L30" s="35">
        <v>4365</v>
      </c>
      <c r="M30" s="35">
        <v>4373</v>
      </c>
    </row>
    <row r="31" spans="1:13" s="37" customFormat="1" ht="16" customHeight="1" x14ac:dyDescent="0.25">
      <c r="A31" s="14" t="s">
        <v>9</v>
      </c>
      <c r="B31" s="30"/>
      <c r="C31" s="40">
        <v>2.17</v>
      </c>
      <c r="D31" s="40">
        <v>2.14</v>
      </c>
      <c r="E31" s="40">
        <v>2.14</v>
      </c>
      <c r="F31" s="40">
        <v>2.13</v>
      </c>
      <c r="G31" s="40">
        <v>2.11</v>
      </c>
      <c r="H31" s="44">
        <v>2.11</v>
      </c>
      <c r="I31" s="44">
        <v>2.11</v>
      </c>
      <c r="J31" s="44">
        <v>2.09</v>
      </c>
      <c r="K31" s="44">
        <v>2.0699999999999998</v>
      </c>
      <c r="L31" s="44">
        <v>2.0699999999999998</v>
      </c>
      <c r="M31" s="44">
        <v>2.06</v>
      </c>
    </row>
    <row r="32" spans="1:13" s="37" customFormat="1" ht="16" customHeight="1" x14ac:dyDescent="0.25">
      <c r="A32" s="14" t="s">
        <v>14</v>
      </c>
      <c r="B32" s="30"/>
      <c r="C32" s="40">
        <v>1.65</v>
      </c>
      <c r="D32" s="40">
        <v>1.6</v>
      </c>
      <c r="E32" s="40">
        <v>1.61</v>
      </c>
      <c r="F32" s="40">
        <v>1.66</v>
      </c>
      <c r="G32" s="40">
        <v>1.68</v>
      </c>
      <c r="H32" s="44">
        <v>1.7</v>
      </c>
      <c r="I32" s="44">
        <v>1.7</v>
      </c>
      <c r="J32" s="44">
        <v>1.69</v>
      </c>
      <c r="K32" s="44">
        <v>1.69</v>
      </c>
      <c r="L32" s="44">
        <v>1.68</v>
      </c>
      <c r="M32" s="44">
        <v>1.68</v>
      </c>
    </row>
    <row r="33" spans="1:13" s="37" customFormat="1" ht="8.15" customHeight="1" x14ac:dyDescent="0.25">
      <c r="A33" s="14"/>
      <c r="B33" s="30"/>
      <c r="C33" s="40"/>
      <c r="D33" s="40"/>
      <c r="E33" s="40"/>
      <c r="F33" s="40"/>
      <c r="G33" s="40"/>
      <c r="H33" s="44"/>
      <c r="I33" s="44"/>
      <c r="J33" s="44"/>
      <c r="K33" s="44"/>
      <c r="L33" s="44"/>
      <c r="M33" s="44"/>
    </row>
    <row r="34" spans="1:13" s="37" customFormat="1" ht="20.149999999999999" customHeight="1" x14ac:dyDescent="0.25">
      <c r="A34" s="96" t="s">
        <v>23</v>
      </c>
      <c r="B34" s="104"/>
      <c r="C34" s="105">
        <v>156590</v>
      </c>
      <c r="D34" s="105">
        <v>167242</v>
      </c>
      <c r="E34" s="105">
        <v>171821</v>
      </c>
      <c r="F34" s="105">
        <v>182437</v>
      </c>
      <c r="G34" s="105">
        <v>191722</v>
      </c>
      <c r="H34" s="105">
        <v>204028</v>
      </c>
      <c r="I34" s="105">
        <v>215311</v>
      </c>
      <c r="J34" s="105">
        <v>226165</v>
      </c>
      <c r="K34" s="105">
        <v>236470</v>
      </c>
      <c r="L34" s="105">
        <v>244827</v>
      </c>
      <c r="M34" s="105">
        <v>252511</v>
      </c>
    </row>
    <row r="35" spans="1:13" s="123" customFormat="1" ht="18" customHeight="1" x14ac:dyDescent="0.25">
      <c r="A35" s="19" t="s">
        <v>41</v>
      </c>
      <c r="B35" s="19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</row>
    <row r="36" spans="1:13" s="34" customFormat="1" ht="16" customHeight="1" x14ac:dyDescent="0.25">
      <c r="A36" s="12" t="s">
        <v>10</v>
      </c>
      <c r="C36" s="31">
        <v>30345</v>
      </c>
      <c r="D36" s="31">
        <v>29595</v>
      </c>
      <c r="E36" s="31">
        <v>27072</v>
      </c>
      <c r="F36" s="31">
        <v>25724</v>
      </c>
      <c r="G36" s="31">
        <v>23721</v>
      </c>
      <c r="H36" s="35">
        <v>22740</v>
      </c>
      <c r="I36" s="35">
        <v>21784</v>
      </c>
      <c r="J36" s="35">
        <v>21099</v>
      </c>
      <c r="K36" s="35">
        <v>20569</v>
      </c>
      <c r="L36" s="35">
        <v>19858</v>
      </c>
      <c r="M36" s="35">
        <v>19102</v>
      </c>
    </row>
    <row r="37" spans="1:13" s="34" customFormat="1" ht="12.75" customHeight="1" x14ac:dyDescent="0.25">
      <c r="A37" s="12" t="s">
        <v>3</v>
      </c>
      <c r="C37" s="31">
        <v>39808</v>
      </c>
      <c r="D37" s="31">
        <v>40000</v>
      </c>
      <c r="E37" s="31">
        <v>38453</v>
      </c>
      <c r="F37" s="31">
        <v>39388</v>
      </c>
      <c r="G37" s="31">
        <v>39844</v>
      </c>
      <c r="H37" s="35">
        <v>40817</v>
      </c>
      <c r="I37" s="35">
        <v>41610</v>
      </c>
      <c r="J37" s="35">
        <v>42592</v>
      </c>
      <c r="K37" s="35">
        <v>43562</v>
      </c>
      <c r="L37" s="35">
        <v>44069</v>
      </c>
      <c r="M37" s="35">
        <v>44397</v>
      </c>
    </row>
    <row r="38" spans="1:13" s="34" customFormat="1" ht="12.75" customHeight="1" x14ac:dyDescent="0.25">
      <c r="A38" s="12" t="s">
        <v>4</v>
      </c>
      <c r="C38" s="31">
        <v>40810</v>
      </c>
      <c r="D38" s="31">
        <v>43485</v>
      </c>
      <c r="E38" s="31">
        <v>44677</v>
      </c>
      <c r="F38" s="31">
        <v>49003</v>
      </c>
      <c r="G38" s="31">
        <v>53252</v>
      </c>
      <c r="H38" s="35">
        <v>57394</v>
      </c>
      <c r="I38" s="35">
        <v>61199</v>
      </c>
      <c r="J38" s="35">
        <v>64881</v>
      </c>
      <c r="K38" s="35">
        <v>68369</v>
      </c>
      <c r="L38" s="35">
        <v>71269</v>
      </c>
      <c r="M38" s="35">
        <v>74009</v>
      </c>
    </row>
    <row r="39" spans="1:13" s="34" customFormat="1" ht="12.75" customHeight="1" x14ac:dyDescent="0.25">
      <c r="A39" s="12" t="s">
        <v>5</v>
      </c>
      <c r="C39" s="31">
        <v>24274</v>
      </c>
      <c r="D39" s="31">
        <v>28109</v>
      </c>
      <c r="E39" s="31">
        <v>31291</v>
      </c>
      <c r="F39" s="31">
        <v>34478</v>
      </c>
      <c r="G39" s="31">
        <v>37597</v>
      </c>
      <c r="H39" s="35">
        <v>41370</v>
      </c>
      <c r="I39" s="35">
        <v>44790</v>
      </c>
      <c r="J39" s="35">
        <v>47903</v>
      </c>
      <c r="K39" s="35">
        <v>50820</v>
      </c>
      <c r="L39" s="35">
        <v>53376</v>
      </c>
      <c r="M39" s="35">
        <v>55807</v>
      </c>
    </row>
    <row r="40" spans="1:13" s="34" customFormat="1" ht="12.75" customHeight="1" x14ac:dyDescent="0.25">
      <c r="A40" s="12" t="s">
        <v>25</v>
      </c>
      <c r="C40" s="31">
        <v>21353</v>
      </c>
      <c r="D40" s="31">
        <v>26052</v>
      </c>
      <c r="E40" s="31">
        <v>30327</v>
      </c>
      <c r="F40" s="31">
        <v>33844</v>
      </c>
      <c r="G40" s="31">
        <v>37307</v>
      </c>
      <c r="H40" s="35">
        <v>41707</v>
      </c>
      <c r="I40" s="35">
        <v>45929</v>
      </c>
      <c r="J40" s="35">
        <v>49688</v>
      </c>
      <c r="K40" s="35">
        <v>53149</v>
      </c>
      <c r="L40" s="35">
        <v>56254</v>
      </c>
      <c r="M40" s="35">
        <v>59197</v>
      </c>
    </row>
    <row r="41" spans="1:13" s="34" customFormat="1" ht="18" customHeight="1" x14ac:dyDescent="0.25">
      <c r="A41" s="86" t="s">
        <v>24</v>
      </c>
      <c r="C41" s="31"/>
      <c r="D41" s="31"/>
      <c r="E41" s="31"/>
      <c r="F41" s="31"/>
      <c r="G41" s="31"/>
      <c r="H41" s="35"/>
      <c r="I41" s="35"/>
      <c r="J41" s="35"/>
      <c r="K41" s="35"/>
      <c r="L41" s="35"/>
      <c r="M41" s="35"/>
    </row>
    <row r="42" spans="1:13" s="37" customFormat="1" ht="16" customHeight="1" x14ac:dyDescent="0.25">
      <c r="A42" s="12" t="s">
        <v>10</v>
      </c>
      <c r="C42" s="114">
        <f>(C36/$C$34)*100</f>
        <v>19.37863209655789</v>
      </c>
      <c r="D42" s="114">
        <f>(D36/$D$34)*100</f>
        <v>17.695913705887278</v>
      </c>
      <c r="E42" s="114">
        <f>(E36/$E$34)*100</f>
        <v>15.755932045559041</v>
      </c>
      <c r="F42" s="114">
        <f>(F36/$F$34)*100</f>
        <v>14.100209935484578</v>
      </c>
      <c r="G42" s="114">
        <f>(G36/$G$34)*100</f>
        <v>12.37260199664097</v>
      </c>
      <c r="H42" s="114">
        <f>(H36/$H$34)*100</f>
        <v>11.145529045033035</v>
      </c>
      <c r="I42" s="114">
        <f>(I36/$I$34)*100</f>
        <v>10.117458002610178</v>
      </c>
      <c r="J42" s="114">
        <f>(J36/$J$34)*100</f>
        <v>9.3290296907125327</v>
      </c>
      <c r="K42" s="114">
        <f>(K36/$K$34)*100</f>
        <v>8.6983549710322663</v>
      </c>
      <c r="L42" s="114">
        <f>(L36/$L$34)*100</f>
        <v>8.1110335052914913</v>
      </c>
      <c r="M42" s="114">
        <f>(M36/$M$34)*100</f>
        <v>7.5648189583820109</v>
      </c>
    </row>
    <row r="43" spans="1:13" s="37" customFormat="1" ht="12.75" customHeight="1" x14ac:dyDescent="0.25">
      <c r="A43" s="12" t="s">
        <v>3</v>
      </c>
      <c r="C43" s="114">
        <f>(C37/$C$34)*100</f>
        <v>25.421802158503098</v>
      </c>
      <c r="D43" s="114">
        <f>(D37/$D$34)*100</f>
        <v>23.917437007450282</v>
      </c>
      <c r="E43" s="114">
        <f>(E37/$E$34)*100</f>
        <v>22.379685835840789</v>
      </c>
      <c r="F43" s="114">
        <f>(F37/$F$34)*100</f>
        <v>21.589918711664851</v>
      </c>
      <c r="G43" s="114">
        <f>(G37/$G$34)*100</f>
        <v>20.782174189712187</v>
      </c>
      <c r="H43" s="114">
        <f>(H37/$H$34)*100</f>
        <v>20.005587468386693</v>
      </c>
      <c r="I43" s="114">
        <f>(I37/$I$34)*100</f>
        <v>19.32553376278964</v>
      </c>
      <c r="J43" s="114">
        <f>(J37/$J$34)*100</f>
        <v>18.832268476554727</v>
      </c>
      <c r="K43" s="114">
        <f>(K37/$K$34)*100</f>
        <v>18.421787118873432</v>
      </c>
      <c r="L43" s="114">
        <f>(L37/$L$34)*100</f>
        <v>18.000057183235509</v>
      </c>
      <c r="M43" s="114">
        <f>(M37/$M$34)*100</f>
        <v>17.582204339612929</v>
      </c>
    </row>
    <row r="44" spans="1:13" s="37" customFormat="1" ht="12.75" customHeight="1" x14ac:dyDescent="0.25">
      <c r="A44" s="12" t="s">
        <v>4</v>
      </c>
      <c r="C44" s="114">
        <f>(C38/$C$34)*100</f>
        <v>26.061689763075545</v>
      </c>
      <c r="D44" s="114">
        <f>(D38/$D$34)*100</f>
        <v>26.001243706724388</v>
      </c>
      <c r="E44" s="114">
        <f>(E38/$E$34)*100</f>
        <v>26.002060283667305</v>
      </c>
      <c r="F44" s="114">
        <f>(F38/$F$34)*100</f>
        <v>26.860231203100248</v>
      </c>
      <c r="G44" s="114">
        <f>(G38/$G$34)*100</f>
        <v>27.775633469294082</v>
      </c>
      <c r="H44" s="114">
        <f>(H38/$H$34)*100</f>
        <v>28.130452682965085</v>
      </c>
      <c r="I44" s="114">
        <f>(I38/$I$34)*100</f>
        <v>28.42353618718969</v>
      </c>
      <c r="J44" s="114">
        <f>(J38/$J$34)*100</f>
        <v>28.687462693166495</v>
      </c>
      <c r="K44" s="114">
        <f>(K38/$K$34)*100</f>
        <v>28.912335602824886</v>
      </c>
      <c r="L44" s="114">
        <f>(L38/$L$34)*100</f>
        <v>29.109942939299994</v>
      </c>
      <c r="M44" s="114">
        <f>(M38/$M$34)*100</f>
        <v>29.309218212275901</v>
      </c>
    </row>
    <row r="45" spans="1:13" s="37" customFormat="1" ht="12.75" customHeight="1" x14ac:dyDescent="0.25">
      <c r="A45" s="12" t="s">
        <v>5</v>
      </c>
      <c r="C45" s="114">
        <f>(C39/$C$34)*100</f>
        <v>15.501628456478702</v>
      </c>
      <c r="D45" s="114">
        <f>(D39/$D$34)*100</f>
        <v>16.807380921060499</v>
      </c>
      <c r="E45" s="114">
        <f>(E39/$E$34)*100</f>
        <v>18.211394416282062</v>
      </c>
      <c r="F45" s="114">
        <f>(F39/$F$34)*100</f>
        <v>18.898578687437308</v>
      </c>
      <c r="G45" s="114">
        <f>(G39/$G$34)*100</f>
        <v>19.610164717664119</v>
      </c>
      <c r="H45" s="114">
        <f>(H39/$H$34)*100</f>
        <v>20.276628698021838</v>
      </c>
      <c r="I45" s="114">
        <f>(I39/$I$34)*100</f>
        <v>20.802467128943714</v>
      </c>
      <c r="J45" s="114">
        <f>(J39/$J$34)*100</f>
        <v>21.180554020294917</v>
      </c>
      <c r="K45" s="114">
        <f>(K39/$K$34)*100</f>
        <v>21.491098236562777</v>
      </c>
      <c r="L45" s="114">
        <f>(L39/$L$34)*100</f>
        <v>21.801516989547721</v>
      </c>
      <c r="M45" s="114">
        <f>(M39/$M$34)*100</f>
        <v>22.100819370245254</v>
      </c>
    </row>
    <row r="46" spans="1:13" s="37" customFormat="1" ht="12.75" customHeight="1" x14ac:dyDescent="0.25">
      <c r="A46" s="12" t="s">
        <v>25</v>
      </c>
      <c r="C46" s="114">
        <f>(C40/$C$34)*100</f>
        <v>13.636247525384762</v>
      </c>
      <c r="D46" s="114">
        <f>(D40/$D$34)*100</f>
        <v>15.577426722952367</v>
      </c>
      <c r="E46" s="114">
        <f>(E40/$E$34)*100</f>
        <v>17.650345417614844</v>
      </c>
      <c r="F46" s="114">
        <f>(F40/$F$34)*100</f>
        <v>18.551061462313019</v>
      </c>
      <c r="G46" s="114">
        <f>(G40/$G$34)*100</f>
        <v>19.458904038138556</v>
      </c>
      <c r="H46" s="114">
        <f>(H40/$H$34)*100</f>
        <v>20.44180210559335</v>
      </c>
      <c r="I46" s="114">
        <f>(I40/$I$34)*100</f>
        <v>21.331469362921538</v>
      </c>
      <c r="J46" s="114">
        <f>(J40/$J$34)*100</f>
        <v>21.969800809143766</v>
      </c>
      <c r="K46" s="114">
        <f>(K40/$K$34)*100</f>
        <v>22.476001184082548</v>
      </c>
      <c r="L46" s="114">
        <f>(L40/$L$34)*100</f>
        <v>22.977040930943073</v>
      </c>
      <c r="M46" s="114">
        <f>(M40/$M$34)*100</f>
        <v>23.443335141835405</v>
      </c>
    </row>
    <row r="47" spans="1:13" s="37" customFormat="1" ht="8.15" customHeight="1" x14ac:dyDescent="0.25">
      <c r="A47" s="12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</row>
    <row r="48" spans="1:13" s="75" customFormat="1" ht="20.149999999999999" customHeight="1" x14ac:dyDescent="0.25">
      <c r="A48" s="116" t="s">
        <v>15</v>
      </c>
      <c r="B48" s="116"/>
      <c r="C48" s="129">
        <v>1.32</v>
      </c>
      <c r="D48" s="129">
        <v>1.39</v>
      </c>
      <c r="E48" s="129">
        <v>1.45</v>
      </c>
      <c r="F48" s="129">
        <v>1.49</v>
      </c>
      <c r="G48" s="129">
        <v>1.54</v>
      </c>
      <c r="H48" s="130">
        <v>1.57</v>
      </c>
      <c r="I48" s="130">
        <v>1.61</v>
      </c>
      <c r="J48" s="130">
        <v>1.64</v>
      </c>
      <c r="K48" s="130">
        <v>1.67</v>
      </c>
      <c r="L48" s="130">
        <v>1.69</v>
      </c>
      <c r="M48" s="130">
        <v>1.71</v>
      </c>
    </row>
    <row r="49" spans="1:13" s="121" customFormat="1" ht="18" customHeight="1" x14ac:dyDescent="0.25">
      <c r="A49" s="122" t="s">
        <v>54</v>
      </c>
      <c r="C49" s="131"/>
      <c r="D49" s="131"/>
      <c r="E49" s="131"/>
      <c r="F49" s="131"/>
      <c r="G49" s="131"/>
      <c r="H49" s="132"/>
      <c r="I49" s="132"/>
      <c r="J49" s="132"/>
      <c r="K49" s="132"/>
      <c r="L49" s="132"/>
      <c r="M49" s="132"/>
    </row>
    <row r="50" spans="1:13" s="4" customFormat="1" ht="16" customHeight="1" x14ac:dyDescent="0.25">
      <c r="A50" s="4" t="s">
        <v>1</v>
      </c>
      <c r="C50" s="125">
        <v>1.45</v>
      </c>
      <c r="D50" s="125">
        <v>1.52</v>
      </c>
      <c r="E50" s="125">
        <v>1.6</v>
      </c>
      <c r="F50" s="125">
        <v>1.65</v>
      </c>
      <c r="G50" s="125">
        <v>1.7</v>
      </c>
      <c r="H50" s="133">
        <v>1.73</v>
      </c>
      <c r="I50" s="133">
        <v>1.76</v>
      </c>
      <c r="J50" s="133">
        <v>1.79</v>
      </c>
      <c r="K50" s="133">
        <v>1.81</v>
      </c>
      <c r="L50" s="133">
        <v>1.83</v>
      </c>
      <c r="M50" s="133">
        <v>1.84</v>
      </c>
    </row>
    <row r="51" spans="1:13" s="4" customFormat="1" ht="12.75" customHeight="1" x14ac:dyDescent="0.25">
      <c r="A51" s="4" t="s">
        <v>6</v>
      </c>
      <c r="C51" s="125">
        <v>1.03</v>
      </c>
      <c r="D51" s="125">
        <v>1.05</v>
      </c>
      <c r="E51" s="125">
        <v>1.06</v>
      </c>
      <c r="F51" s="125">
        <v>1.07</v>
      </c>
      <c r="G51" s="125">
        <v>1.08</v>
      </c>
      <c r="H51" s="133">
        <v>1.08</v>
      </c>
      <c r="I51" s="133">
        <v>1.0900000000000001</v>
      </c>
      <c r="J51" s="133">
        <v>1.1000000000000001</v>
      </c>
      <c r="K51" s="133">
        <v>1.1100000000000001</v>
      </c>
      <c r="L51" s="133">
        <v>1.1100000000000001</v>
      </c>
      <c r="M51" s="133">
        <v>1.1100000000000001</v>
      </c>
    </row>
    <row r="52" spans="1:13" s="4" customFormat="1" ht="12.75" customHeight="1" x14ac:dyDescent="0.25">
      <c r="A52" s="4" t="s">
        <v>2</v>
      </c>
      <c r="C52" s="125">
        <v>1.35</v>
      </c>
      <c r="D52" s="125">
        <v>1.41</v>
      </c>
      <c r="E52" s="125">
        <v>1.44</v>
      </c>
      <c r="F52" s="125">
        <v>1.42</v>
      </c>
      <c r="G52" s="125">
        <v>1.42</v>
      </c>
      <c r="H52" s="133">
        <v>1.43</v>
      </c>
      <c r="I52" s="133">
        <v>1.45</v>
      </c>
      <c r="J52" s="133">
        <v>1.46</v>
      </c>
      <c r="K52" s="133">
        <v>1.47</v>
      </c>
      <c r="L52" s="133">
        <v>1.47</v>
      </c>
      <c r="M52" s="133">
        <v>1.48</v>
      </c>
    </row>
    <row r="53" spans="1:13" s="4" customFormat="1" ht="12.75" customHeight="1" x14ac:dyDescent="0.25">
      <c r="A53" s="4" t="s">
        <v>40</v>
      </c>
      <c r="C53" s="125">
        <v>1.89</v>
      </c>
      <c r="D53" s="125">
        <v>2.02</v>
      </c>
      <c r="E53" s="125">
        <v>2.16</v>
      </c>
      <c r="F53" s="125">
        <v>2.29</v>
      </c>
      <c r="G53" s="125">
        <v>2.42</v>
      </c>
      <c r="H53" s="133">
        <v>2.5099999999999998</v>
      </c>
      <c r="I53" s="133">
        <v>2.59</v>
      </c>
      <c r="J53" s="133">
        <v>2.65</v>
      </c>
      <c r="K53" s="133">
        <v>2.7</v>
      </c>
      <c r="L53" s="133">
        <v>2.75</v>
      </c>
      <c r="M53" s="133">
        <v>2.79</v>
      </c>
    </row>
    <row r="54" spans="1:13" s="4" customFormat="1" ht="8.15" customHeight="1" x14ac:dyDescent="0.25">
      <c r="C54" s="125"/>
      <c r="D54" s="125"/>
      <c r="E54" s="125"/>
      <c r="F54" s="125"/>
      <c r="G54" s="125"/>
      <c r="H54" s="133"/>
      <c r="I54" s="133"/>
      <c r="J54" s="133"/>
      <c r="K54" s="133"/>
      <c r="L54" s="133"/>
      <c r="M54" s="133"/>
    </row>
    <row r="55" spans="1:13" s="75" customFormat="1" ht="20.149999999999999" customHeight="1" x14ac:dyDescent="0.25">
      <c r="A55" s="116" t="s">
        <v>16</v>
      </c>
      <c r="B55" s="116"/>
      <c r="C55" s="129">
        <v>2.87</v>
      </c>
      <c r="D55" s="129">
        <v>2.98</v>
      </c>
      <c r="E55" s="129">
        <v>3.11</v>
      </c>
      <c r="F55" s="129">
        <v>3.18</v>
      </c>
      <c r="G55" s="129">
        <v>3.26</v>
      </c>
      <c r="H55" s="130">
        <v>3.32</v>
      </c>
      <c r="I55" s="130">
        <v>3.38</v>
      </c>
      <c r="J55" s="130">
        <v>3.42</v>
      </c>
      <c r="K55" s="130">
        <v>3.46</v>
      </c>
      <c r="L55" s="130">
        <v>3.49</v>
      </c>
      <c r="M55" s="130">
        <v>3.52</v>
      </c>
    </row>
    <row r="56" spans="1:13" s="121" customFormat="1" ht="18" customHeight="1" x14ac:dyDescent="0.25">
      <c r="A56" s="122" t="s">
        <v>55</v>
      </c>
      <c r="C56" s="131"/>
      <c r="D56" s="131"/>
      <c r="E56" s="131"/>
      <c r="F56" s="131"/>
      <c r="G56" s="131"/>
      <c r="H56" s="132"/>
      <c r="I56" s="132"/>
      <c r="J56" s="132"/>
      <c r="K56" s="132"/>
      <c r="L56" s="132"/>
      <c r="M56" s="132"/>
    </row>
    <row r="57" spans="1:13" s="4" customFormat="1" ht="16" customHeight="1" x14ac:dyDescent="0.25">
      <c r="A57" s="4" t="s">
        <v>11</v>
      </c>
      <c r="C57" s="125">
        <v>2.97</v>
      </c>
      <c r="D57" s="125">
        <v>3.13</v>
      </c>
      <c r="E57" s="125">
        <v>3.29</v>
      </c>
      <c r="F57" s="125">
        <v>3.4</v>
      </c>
      <c r="G57" s="125">
        <v>3.52</v>
      </c>
      <c r="H57" s="133">
        <v>3.6</v>
      </c>
      <c r="I57" s="133">
        <v>3.66</v>
      </c>
      <c r="J57" s="133">
        <v>3.72</v>
      </c>
      <c r="K57" s="133">
        <v>3.76</v>
      </c>
      <c r="L57" s="133">
        <v>3.8</v>
      </c>
      <c r="M57" s="133">
        <v>3.83</v>
      </c>
    </row>
    <row r="58" spans="1:13" s="4" customFormat="1" ht="12.75" customHeight="1" x14ac:dyDescent="0.25">
      <c r="A58" s="4" t="s">
        <v>6</v>
      </c>
      <c r="C58" s="125">
        <v>3.86</v>
      </c>
      <c r="D58" s="125">
        <v>3.9</v>
      </c>
      <c r="E58" s="125">
        <v>3.96</v>
      </c>
      <c r="F58" s="125">
        <v>4.04</v>
      </c>
      <c r="G58" s="125">
        <v>4.1100000000000003</v>
      </c>
      <c r="H58" s="133">
        <v>4.16</v>
      </c>
      <c r="I58" s="133">
        <v>4.2</v>
      </c>
      <c r="J58" s="133">
        <v>4.24</v>
      </c>
      <c r="K58" s="133">
        <v>4.26</v>
      </c>
      <c r="L58" s="133">
        <v>4.28</v>
      </c>
      <c r="M58" s="133">
        <v>4.29</v>
      </c>
    </row>
    <row r="59" spans="1:13" s="4" customFormat="1" ht="12.75" customHeight="1" x14ac:dyDescent="0.25">
      <c r="A59" s="4" t="s">
        <v>2</v>
      </c>
      <c r="C59" s="125">
        <v>3.35</v>
      </c>
      <c r="D59" s="125">
        <v>3.46</v>
      </c>
      <c r="E59" s="125">
        <v>3.57</v>
      </c>
      <c r="F59" s="125">
        <v>3.6</v>
      </c>
      <c r="G59" s="125">
        <v>3.63</v>
      </c>
      <c r="H59" s="133">
        <v>3.67</v>
      </c>
      <c r="I59" s="133">
        <v>3.7</v>
      </c>
      <c r="J59" s="133">
        <v>3.73</v>
      </c>
      <c r="K59" s="133">
        <v>3.75</v>
      </c>
      <c r="L59" s="133">
        <v>3.77</v>
      </c>
      <c r="M59" s="133">
        <v>3.79</v>
      </c>
    </row>
    <row r="60" spans="1:13" s="4" customFormat="1" ht="12.75" customHeight="1" x14ac:dyDescent="0.25">
      <c r="A60" s="4" t="s">
        <v>40</v>
      </c>
      <c r="C60" s="125">
        <v>2.0699999999999998</v>
      </c>
      <c r="D60" s="125">
        <v>2.2200000000000002</v>
      </c>
      <c r="E60" s="125">
        <v>2.38</v>
      </c>
      <c r="F60" s="125">
        <v>2.4700000000000002</v>
      </c>
      <c r="G60" s="125">
        <v>2.57</v>
      </c>
      <c r="H60" s="133">
        <v>2.65</v>
      </c>
      <c r="I60" s="133">
        <v>2.72</v>
      </c>
      <c r="J60" s="133">
        <v>2.78</v>
      </c>
      <c r="K60" s="133">
        <v>2.83</v>
      </c>
      <c r="L60" s="133">
        <v>2.87</v>
      </c>
      <c r="M60" s="133">
        <v>2.91</v>
      </c>
    </row>
    <row r="61" spans="1:13" s="4" customFormat="1" ht="12.75" customHeight="1" x14ac:dyDescent="0.25">
      <c r="H61" s="5"/>
      <c r="I61" s="5"/>
      <c r="J61" s="5"/>
      <c r="K61" s="5"/>
      <c r="L61" s="5"/>
      <c r="M61" s="5"/>
    </row>
    <row r="62" spans="1:13" s="4" customFormat="1" ht="16" customHeight="1" x14ac:dyDescent="0.25">
      <c r="A62" s="82" t="s">
        <v>46</v>
      </c>
      <c r="H62" s="5"/>
      <c r="I62" s="5"/>
      <c r="J62" s="5"/>
      <c r="K62" s="5"/>
      <c r="L62" s="5"/>
      <c r="M62" s="5"/>
    </row>
    <row r="63" spans="1:13" s="4" customFormat="1" x14ac:dyDescent="0.25">
      <c r="A63" s="82" t="s">
        <v>42</v>
      </c>
      <c r="H63" s="5"/>
      <c r="I63" s="5"/>
      <c r="J63" s="6"/>
      <c r="K63" s="6"/>
      <c r="L63" s="6"/>
      <c r="M63" s="6"/>
    </row>
    <row r="64" spans="1:13" s="4" customFormat="1" ht="12.75" customHeight="1" x14ac:dyDescent="0.25">
      <c r="A64" s="82" t="s">
        <v>43</v>
      </c>
      <c r="H64" s="5"/>
      <c r="I64" s="5"/>
      <c r="J64" s="6"/>
      <c r="K64" s="6"/>
      <c r="L64" s="6"/>
      <c r="M64" s="6"/>
    </row>
    <row r="65" spans="1:13" s="4" customFormat="1" ht="12.75" customHeight="1" x14ac:dyDescent="0.25">
      <c r="A65" s="82" t="s">
        <v>44</v>
      </c>
      <c r="H65" s="5"/>
      <c r="I65" s="5"/>
      <c r="J65" s="6"/>
      <c r="K65" s="6"/>
      <c r="L65" s="6"/>
      <c r="M65" s="6"/>
    </row>
    <row r="66" spans="1:13" s="4" customFormat="1" ht="12.75" customHeight="1" x14ac:dyDescent="0.25">
      <c r="A66" s="4" t="s">
        <v>45</v>
      </c>
      <c r="H66" s="5"/>
      <c r="I66" s="5"/>
      <c r="J66" s="6"/>
      <c r="K66" s="6"/>
      <c r="L66" s="6"/>
      <c r="M66" s="6"/>
    </row>
    <row r="67" spans="1:13" s="4" customFormat="1" ht="16" customHeight="1" x14ac:dyDescent="0.25">
      <c r="A67" s="85" t="s">
        <v>17</v>
      </c>
      <c r="H67" s="5"/>
      <c r="I67" s="5"/>
      <c r="J67" s="6"/>
      <c r="K67" s="6"/>
      <c r="L67" s="6"/>
      <c r="M67" s="6"/>
    </row>
    <row r="68" spans="1:13" s="4" customFormat="1" ht="4" customHeight="1" x14ac:dyDescent="0.25">
      <c r="A68" s="83"/>
      <c r="B68" s="83"/>
      <c r="C68" s="83"/>
      <c r="D68" s="83"/>
      <c r="E68" s="83"/>
      <c r="F68" s="83"/>
      <c r="G68" s="83"/>
      <c r="H68" s="84"/>
      <c r="I68" s="84"/>
      <c r="J68" s="84"/>
      <c r="K68" s="84"/>
      <c r="L68" s="84"/>
      <c r="M68" s="84"/>
    </row>
  </sheetData>
  <phoneticPr fontId="8" type="noConversion"/>
  <pageMargins left="0.31496062992125984" right="0.31496062992125984" top="0.98425196850393704" bottom="0.98425196850393704" header="0.51181102362204722" footer="0.51181102362204722"/>
  <pageSetup paperSize="9" fitToWidth="0" orientation="portrait" r:id="rId1"/>
  <headerFooter alignWithMargins="0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16019-7DAC-4755-B2E9-F974AC47430E}">
  <dimension ref="A1:M68"/>
  <sheetViews>
    <sheetView workbookViewId="0">
      <selection activeCell="N1" sqref="N1"/>
    </sheetView>
  </sheetViews>
  <sheetFormatPr baseColWidth="10" defaultColWidth="11" defaultRowHeight="10.5" x14ac:dyDescent="0.25"/>
  <cols>
    <col min="1" max="1" width="2.58203125" style="27" customWidth="1"/>
    <col min="2" max="2" width="29.25" style="27" customWidth="1"/>
    <col min="3" max="7" width="5.25" style="27" customWidth="1"/>
    <col min="8" max="9" width="5.25" style="28" customWidth="1"/>
    <col min="10" max="13" width="5.25" style="29" customWidth="1"/>
    <col min="14" max="16384" width="11" style="27"/>
  </cols>
  <sheetData>
    <row r="1" spans="1:13" customFormat="1" ht="34.5" customHeight="1" x14ac:dyDescent="0.3">
      <c r="A1" s="91" t="s">
        <v>18</v>
      </c>
      <c r="B1" s="92"/>
      <c r="C1" s="92"/>
      <c r="D1" s="93"/>
      <c r="E1" s="93"/>
      <c r="F1" s="93"/>
      <c r="G1" s="93"/>
      <c r="H1" s="93"/>
      <c r="I1" s="93"/>
      <c r="J1" s="93"/>
      <c r="K1" s="93"/>
    </row>
    <row r="2" spans="1:13" customFormat="1" ht="5.15" customHeight="1" thickBot="1" x14ac:dyDescent="0.3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 s="15" customFormat="1" ht="40" customHeight="1" x14ac:dyDescent="0.3">
      <c r="A3" s="2" t="s">
        <v>32</v>
      </c>
    </row>
    <row r="4" spans="1:13" s="15" customFormat="1" ht="15" customHeight="1" x14ac:dyDescent="0.3">
      <c r="A4" s="2" t="s">
        <v>19</v>
      </c>
    </row>
    <row r="5" spans="1:13" s="15" customFormat="1" ht="15" customHeight="1" x14ac:dyDescent="0.3">
      <c r="A5" s="1" t="s">
        <v>37</v>
      </c>
      <c r="B5" s="3"/>
      <c r="M5" s="139" t="s">
        <v>52</v>
      </c>
    </row>
    <row r="6" spans="1:13" s="16" customFormat="1" ht="15" customHeight="1" x14ac:dyDescent="0.25">
      <c r="A6" s="17" t="s">
        <v>12</v>
      </c>
      <c r="B6" s="17"/>
      <c r="C6" s="17"/>
      <c r="D6" s="17"/>
      <c r="E6" s="17"/>
      <c r="F6" s="17"/>
      <c r="G6" s="17"/>
      <c r="H6" s="18"/>
      <c r="I6" s="18"/>
      <c r="J6" s="18"/>
      <c r="K6" s="18"/>
      <c r="L6" s="18"/>
      <c r="M6" s="20" t="s">
        <v>8</v>
      </c>
    </row>
    <row r="7" spans="1:13" s="8" customFormat="1" ht="4" customHeight="1" x14ac:dyDescent="0.25">
      <c r="A7" s="21"/>
      <c r="B7" s="22"/>
      <c r="C7" s="22"/>
      <c r="D7" s="22"/>
      <c r="E7" s="22"/>
      <c r="F7" s="22"/>
      <c r="G7" s="22"/>
      <c r="H7" s="23"/>
      <c r="I7" s="23"/>
      <c r="J7" s="23"/>
      <c r="K7" s="23"/>
      <c r="L7" s="23"/>
      <c r="M7" s="23"/>
    </row>
    <row r="8" spans="1:13" s="8" customFormat="1" ht="4" customHeight="1" x14ac:dyDescent="0.25">
      <c r="A8" s="9"/>
      <c r="B8" s="10"/>
      <c r="C8" s="10"/>
      <c r="D8" s="10"/>
      <c r="E8" s="10"/>
      <c r="F8" s="10"/>
      <c r="G8" s="10"/>
      <c r="H8" s="7"/>
      <c r="I8" s="7"/>
      <c r="J8" s="7"/>
      <c r="K8" s="7"/>
      <c r="L8" s="7"/>
      <c r="M8" s="7"/>
    </row>
    <row r="9" spans="1:13" s="10" customFormat="1" ht="12.75" customHeight="1" x14ac:dyDescent="0.25">
      <c r="A9" s="26"/>
      <c r="C9" s="10">
        <v>1980</v>
      </c>
      <c r="D9" s="10">
        <v>1985</v>
      </c>
      <c r="E9" s="10">
        <v>1990</v>
      </c>
      <c r="F9" s="7">
        <v>1995</v>
      </c>
      <c r="G9" s="7">
        <v>2000</v>
      </c>
      <c r="H9" s="7">
        <v>2005</v>
      </c>
      <c r="I9" s="7">
        <v>2010</v>
      </c>
      <c r="J9" s="7">
        <v>2015</v>
      </c>
      <c r="K9" s="7">
        <v>2020</v>
      </c>
      <c r="L9" s="7">
        <v>2025</v>
      </c>
      <c r="M9" s="7">
        <v>2030</v>
      </c>
    </row>
    <row r="10" spans="1:13" s="9" customFormat="1" ht="4" customHeight="1" x14ac:dyDescent="0.25">
      <c r="A10" s="21"/>
      <c r="B10" s="21"/>
      <c r="C10" s="21"/>
      <c r="D10" s="21"/>
      <c r="E10" s="21"/>
      <c r="F10" s="24"/>
      <c r="G10" s="24"/>
      <c r="H10" s="24"/>
      <c r="I10" s="24"/>
      <c r="J10" s="24"/>
      <c r="K10" s="24"/>
      <c r="L10" s="24"/>
      <c r="M10" s="24"/>
    </row>
    <row r="11" spans="1:13" s="9" customFormat="1" ht="4" customHeight="1" x14ac:dyDescent="0.25">
      <c r="F11" s="11"/>
      <c r="G11" s="11"/>
      <c r="H11" s="11"/>
      <c r="I11" s="11"/>
      <c r="J11" s="11"/>
      <c r="K11" s="11"/>
      <c r="L11" s="11"/>
      <c r="M11" s="11"/>
    </row>
    <row r="12" spans="1:13" s="33" customFormat="1" ht="20.149999999999999" customHeight="1" x14ac:dyDescent="0.25">
      <c r="A12" s="96" t="s">
        <v>13</v>
      </c>
      <c r="B12" s="97"/>
      <c r="C12" s="98">
        <v>349040</v>
      </c>
      <c r="D12" s="98">
        <v>369060</v>
      </c>
      <c r="E12" s="98">
        <v>379190</v>
      </c>
      <c r="F12" s="98">
        <v>399077</v>
      </c>
      <c r="G12" s="98">
        <v>413673</v>
      </c>
      <c r="H12" s="98">
        <v>438448</v>
      </c>
      <c r="I12" s="98">
        <v>457877</v>
      </c>
      <c r="J12" s="98">
        <v>474987</v>
      </c>
      <c r="K12" s="98">
        <v>491606</v>
      </c>
      <c r="L12" s="98">
        <v>508038</v>
      </c>
      <c r="M12" s="98">
        <v>523646</v>
      </c>
    </row>
    <row r="13" spans="1:13" s="32" customFormat="1" ht="18" customHeight="1" x14ac:dyDescent="0.25">
      <c r="A13" s="95" t="s">
        <v>20</v>
      </c>
      <c r="C13" s="39">
        <v>340438</v>
      </c>
      <c r="D13" s="39">
        <v>359034</v>
      </c>
      <c r="E13" s="39">
        <v>368214</v>
      </c>
      <c r="F13" s="39">
        <v>389033</v>
      </c>
      <c r="G13" s="39">
        <v>404826</v>
      </c>
      <c r="H13" s="39">
        <v>429027</v>
      </c>
      <c r="I13" s="39">
        <v>447562</v>
      </c>
      <c r="J13" s="39">
        <v>463886</v>
      </c>
      <c r="K13" s="39">
        <v>479776</v>
      </c>
      <c r="L13" s="39">
        <v>495196</v>
      </c>
      <c r="M13" s="39">
        <v>509962</v>
      </c>
    </row>
    <row r="14" spans="1:13" s="32" customFormat="1" ht="16" customHeight="1" x14ac:dyDescent="0.25">
      <c r="A14" s="115" t="s">
        <v>26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1:13" s="36" customFormat="1" ht="16" customHeight="1" x14ac:dyDescent="0.25">
      <c r="A15" s="13" t="s">
        <v>27</v>
      </c>
      <c r="C15" s="87">
        <v>24</v>
      </c>
      <c r="D15" s="87">
        <v>22</v>
      </c>
      <c r="E15" s="87">
        <v>21</v>
      </c>
      <c r="F15" s="87">
        <v>22</v>
      </c>
      <c r="G15" s="87">
        <v>22</v>
      </c>
      <c r="H15" s="87">
        <v>22</v>
      </c>
      <c r="I15" s="87">
        <v>22</v>
      </c>
      <c r="J15" s="87">
        <v>21</v>
      </c>
      <c r="K15" s="87">
        <v>21</v>
      </c>
      <c r="L15" s="87">
        <v>20</v>
      </c>
      <c r="M15" s="87">
        <v>20</v>
      </c>
    </row>
    <row r="16" spans="1:13" s="36" customFormat="1" ht="12.75" customHeight="1" x14ac:dyDescent="0.25">
      <c r="A16" s="13" t="s">
        <v>28</v>
      </c>
      <c r="C16" s="87">
        <v>64</v>
      </c>
      <c r="D16" s="87">
        <v>66</v>
      </c>
      <c r="E16" s="87">
        <v>66</v>
      </c>
      <c r="F16" s="87">
        <v>65</v>
      </c>
      <c r="G16" s="87">
        <v>64</v>
      </c>
      <c r="H16" s="87">
        <v>64</v>
      </c>
      <c r="I16" s="87">
        <v>63</v>
      </c>
      <c r="J16" s="87">
        <v>62</v>
      </c>
      <c r="K16" s="87">
        <v>62</v>
      </c>
      <c r="L16" s="87">
        <v>62</v>
      </c>
      <c r="M16" s="87">
        <v>60</v>
      </c>
    </row>
    <row r="17" spans="1:13" s="37" customFormat="1" ht="12.75" customHeight="1" x14ac:dyDescent="0.25">
      <c r="A17" s="13" t="s">
        <v>29</v>
      </c>
      <c r="C17" s="87">
        <v>13</v>
      </c>
      <c r="D17" s="87">
        <v>12</v>
      </c>
      <c r="E17" s="87">
        <v>13</v>
      </c>
      <c r="F17" s="87">
        <v>13</v>
      </c>
      <c r="G17" s="87">
        <v>14</v>
      </c>
      <c r="H17" s="87">
        <v>14</v>
      </c>
      <c r="I17" s="87">
        <v>15</v>
      </c>
      <c r="J17" s="87">
        <v>16</v>
      </c>
      <c r="K17" s="87">
        <v>17</v>
      </c>
      <c r="L17" s="87">
        <v>18</v>
      </c>
      <c r="M17" s="87">
        <v>19</v>
      </c>
    </row>
    <row r="18" spans="1:13" s="78" customFormat="1" ht="12.75" customHeight="1" x14ac:dyDescent="0.25">
      <c r="A18" s="74" t="s">
        <v>30</v>
      </c>
      <c r="B18" s="37"/>
      <c r="C18" s="34">
        <v>19.450418706813711</v>
      </c>
      <c r="D18" s="34">
        <v>23.014151892508217</v>
      </c>
      <c r="E18" s="34">
        <v>25.164515312579095</v>
      </c>
      <c r="F18" s="34">
        <v>24.913791423951373</v>
      </c>
      <c r="G18" s="34">
        <v>23.169791012646872</v>
      </c>
      <c r="H18" s="34">
        <v>24.768693819762273</v>
      </c>
      <c r="I18" s="34">
        <v>25.633704836301973</v>
      </c>
      <c r="J18" s="34">
        <v>26.885837111758633</v>
      </c>
      <c r="K18" s="34">
        <v>28.553110421805926</v>
      </c>
      <c r="L18" s="34">
        <v>31.147725103047048</v>
      </c>
      <c r="M18" s="34">
        <v>31.401165541050595</v>
      </c>
    </row>
    <row r="19" spans="1:13" s="33" customFormat="1" ht="18" customHeight="1" x14ac:dyDescent="0.25">
      <c r="A19" s="95" t="s">
        <v>21</v>
      </c>
      <c r="C19" s="39">
        <v>8602</v>
      </c>
      <c r="D19" s="39">
        <v>10026</v>
      </c>
      <c r="E19" s="39">
        <v>10976</v>
      </c>
      <c r="F19" s="39">
        <v>10044</v>
      </c>
      <c r="G19" s="39">
        <v>8847</v>
      </c>
      <c r="H19" s="39">
        <v>9421</v>
      </c>
      <c r="I19" s="39">
        <v>10315</v>
      </c>
      <c r="J19" s="39">
        <v>11102</v>
      </c>
      <c r="K19" s="39">
        <v>11829</v>
      </c>
      <c r="L19" s="39">
        <v>12842</v>
      </c>
      <c r="M19" s="39">
        <v>13684</v>
      </c>
    </row>
    <row r="20" spans="1:13" s="33" customFormat="1" ht="8.15" customHeight="1" x14ac:dyDescent="0.25">
      <c r="B20" s="95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</row>
    <row r="21" spans="1:13" s="34" customFormat="1" ht="18" customHeight="1" x14ac:dyDescent="0.25">
      <c r="A21" s="96" t="s">
        <v>38</v>
      </c>
      <c r="B21" s="103"/>
      <c r="C21" s="98">
        <v>178589</v>
      </c>
      <c r="D21" s="98">
        <v>196993</v>
      </c>
      <c r="E21" s="98">
        <v>206917</v>
      </c>
      <c r="F21" s="98">
        <v>215066</v>
      </c>
      <c r="G21" s="98">
        <v>220545</v>
      </c>
      <c r="H21" s="98">
        <v>233589</v>
      </c>
      <c r="I21" s="98">
        <v>242098</v>
      </c>
      <c r="J21" s="98">
        <v>249529</v>
      </c>
      <c r="K21" s="98">
        <v>257788</v>
      </c>
      <c r="L21" s="98">
        <v>264428</v>
      </c>
      <c r="M21" s="98">
        <v>268674</v>
      </c>
    </row>
    <row r="22" spans="1:13" s="37" customFormat="1" ht="18" customHeight="1" x14ac:dyDescent="0.25">
      <c r="A22" s="78" t="s">
        <v>31</v>
      </c>
      <c r="C22" s="114">
        <v>15.919793492320355</v>
      </c>
      <c r="D22" s="114">
        <v>17.896067372952338</v>
      </c>
      <c r="E22" s="114">
        <v>19.755747473624691</v>
      </c>
      <c r="F22" s="114">
        <v>23.0464136590628</v>
      </c>
      <c r="G22" s="114">
        <v>26.454011652950644</v>
      </c>
      <c r="H22" s="114">
        <v>28.324107727675536</v>
      </c>
      <c r="I22" s="114">
        <v>29.67186841692207</v>
      </c>
      <c r="J22" s="114">
        <v>30.50547230983172</v>
      </c>
      <c r="K22" s="114">
        <v>31.141092680807485</v>
      </c>
      <c r="L22" s="114">
        <v>31.681213789765078</v>
      </c>
      <c r="M22" s="114">
        <v>32.223065871651144</v>
      </c>
    </row>
    <row r="23" spans="1:13" s="37" customFormat="1" ht="8.15" customHeight="1" x14ac:dyDescent="0.25"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pans="1:13" s="38" customFormat="1" ht="20.149999999999999" customHeight="1" x14ac:dyDescent="0.25">
      <c r="A24" s="102" t="s">
        <v>39</v>
      </c>
      <c r="B24" s="103"/>
      <c r="C24" s="98">
        <v>156945</v>
      </c>
      <c r="D24" s="98">
        <v>167474</v>
      </c>
      <c r="E24" s="98">
        <v>171908</v>
      </c>
      <c r="F24" s="98">
        <v>182483</v>
      </c>
      <c r="G24" s="98">
        <v>191722</v>
      </c>
      <c r="H24" s="98">
        <v>203187</v>
      </c>
      <c r="I24" s="98">
        <v>212650</v>
      </c>
      <c r="J24" s="98">
        <v>222342</v>
      </c>
      <c r="K24" s="98">
        <v>232049</v>
      </c>
      <c r="L24" s="98">
        <v>240054</v>
      </c>
      <c r="M24" s="98">
        <v>247340</v>
      </c>
    </row>
    <row r="25" spans="1:13" s="111" customFormat="1" ht="18" customHeight="1" x14ac:dyDescent="0.25">
      <c r="A25" s="110" t="s">
        <v>53</v>
      </c>
      <c r="B25" s="108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</row>
    <row r="26" spans="1:13" s="34" customFormat="1" ht="16" customHeight="1" x14ac:dyDescent="0.25">
      <c r="A26" s="34" t="s">
        <v>0</v>
      </c>
      <c r="C26" s="35">
        <v>60896</v>
      </c>
      <c r="D26" s="35">
        <v>65313</v>
      </c>
      <c r="E26" s="35">
        <v>67154</v>
      </c>
      <c r="F26" s="35">
        <v>74156</v>
      </c>
      <c r="G26" s="35">
        <v>80862</v>
      </c>
      <c r="H26" s="35">
        <v>86276</v>
      </c>
      <c r="I26" s="35">
        <v>90758</v>
      </c>
      <c r="J26" s="35">
        <v>95893</v>
      </c>
      <c r="K26" s="35">
        <v>101034</v>
      </c>
      <c r="L26" s="35">
        <v>104501</v>
      </c>
      <c r="M26" s="35">
        <v>107599</v>
      </c>
    </row>
    <row r="27" spans="1:13" s="34" customFormat="1" ht="12.75" customHeight="1" x14ac:dyDescent="0.25">
      <c r="A27" s="34" t="s">
        <v>1</v>
      </c>
      <c r="C27" s="35">
        <v>37184</v>
      </c>
      <c r="D27" s="35">
        <v>38887</v>
      </c>
      <c r="E27" s="35">
        <v>39659</v>
      </c>
      <c r="F27" s="35">
        <v>41432</v>
      </c>
      <c r="G27" s="35">
        <v>42877</v>
      </c>
      <c r="H27" s="35">
        <v>45472</v>
      </c>
      <c r="I27" s="35">
        <v>48057</v>
      </c>
      <c r="J27" s="35">
        <v>51196</v>
      </c>
      <c r="K27" s="35">
        <v>54649</v>
      </c>
      <c r="L27" s="35">
        <v>57697</v>
      </c>
      <c r="M27" s="35">
        <v>60316</v>
      </c>
    </row>
    <row r="28" spans="1:13" s="34" customFormat="1" ht="12.75" customHeight="1" x14ac:dyDescent="0.25">
      <c r="A28" s="34" t="s">
        <v>6</v>
      </c>
      <c r="C28" s="35">
        <v>46030</v>
      </c>
      <c r="D28" s="35">
        <v>48017</v>
      </c>
      <c r="E28" s="35">
        <v>48064</v>
      </c>
      <c r="F28" s="35">
        <v>49289</v>
      </c>
      <c r="G28" s="35">
        <v>49887</v>
      </c>
      <c r="H28" s="35">
        <v>52001</v>
      </c>
      <c r="I28" s="35">
        <v>53635</v>
      </c>
      <c r="J28" s="35">
        <v>54478</v>
      </c>
      <c r="K28" s="35">
        <v>55200</v>
      </c>
      <c r="L28" s="35">
        <v>56604</v>
      </c>
      <c r="M28" s="35">
        <v>57967</v>
      </c>
    </row>
    <row r="29" spans="1:13" s="34" customFormat="1" ht="12.75" customHeight="1" x14ac:dyDescent="0.25">
      <c r="A29" s="34" t="s">
        <v>2</v>
      </c>
      <c r="C29" s="35">
        <v>7755</v>
      </c>
      <c r="D29" s="35">
        <v>9451</v>
      </c>
      <c r="E29" s="35">
        <v>10793</v>
      </c>
      <c r="F29" s="35">
        <v>12166</v>
      </c>
      <c r="G29" s="35">
        <v>13657</v>
      </c>
      <c r="H29" s="35">
        <v>15150</v>
      </c>
      <c r="I29" s="35">
        <v>15983</v>
      </c>
      <c r="J29" s="35">
        <v>16510</v>
      </c>
      <c r="K29" s="35">
        <v>16854</v>
      </c>
      <c r="L29" s="35">
        <v>16951</v>
      </c>
      <c r="M29" s="35">
        <v>17163</v>
      </c>
    </row>
    <row r="30" spans="1:13" s="34" customFormat="1" ht="12.75" customHeight="1" x14ac:dyDescent="0.25">
      <c r="A30" s="4" t="s">
        <v>40</v>
      </c>
      <c r="C30" s="35">
        <v>5080</v>
      </c>
      <c r="D30" s="35">
        <v>5806</v>
      </c>
      <c r="E30" s="35">
        <v>6238</v>
      </c>
      <c r="F30" s="35">
        <v>5439</v>
      </c>
      <c r="G30" s="35">
        <v>4439</v>
      </c>
      <c r="H30" s="35">
        <v>4287</v>
      </c>
      <c r="I30" s="35">
        <v>4216</v>
      </c>
      <c r="J30" s="35">
        <v>4264</v>
      </c>
      <c r="K30" s="35">
        <v>4312</v>
      </c>
      <c r="L30" s="35">
        <v>4300</v>
      </c>
      <c r="M30" s="35">
        <v>4294</v>
      </c>
    </row>
    <row r="31" spans="1:13" s="37" customFormat="1" ht="16" customHeight="1" x14ac:dyDescent="0.25">
      <c r="A31" s="14" t="s">
        <v>9</v>
      </c>
      <c r="B31" s="30"/>
      <c r="C31" s="40">
        <v>2.17</v>
      </c>
      <c r="D31" s="40">
        <v>2.14</v>
      </c>
      <c r="E31" s="40">
        <v>2.14</v>
      </c>
      <c r="F31" s="40">
        <v>2.13</v>
      </c>
      <c r="G31" s="40">
        <v>2.11</v>
      </c>
      <c r="H31" s="44">
        <v>2.11</v>
      </c>
      <c r="I31" s="44">
        <v>2.1</v>
      </c>
      <c r="J31" s="44">
        <v>2.09</v>
      </c>
      <c r="K31" s="44">
        <v>2.0699999999999998</v>
      </c>
      <c r="L31" s="44">
        <v>2.06</v>
      </c>
      <c r="M31" s="44">
        <v>2.06</v>
      </c>
    </row>
    <row r="32" spans="1:13" s="37" customFormat="1" ht="16" customHeight="1" x14ac:dyDescent="0.25">
      <c r="A32" s="14" t="s">
        <v>14</v>
      </c>
      <c r="B32" s="30"/>
      <c r="C32" s="40">
        <v>1.65</v>
      </c>
      <c r="D32" s="40">
        <v>1.6</v>
      </c>
      <c r="E32" s="40">
        <v>1.61</v>
      </c>
      <c r="F32" s="40">
        <v>1.66</v>
      </c>
      <c r="G32" s="40">
        <v>1.68</v>
      </c>
      <c r="H32" s="44">
        <v>1.7</v>
      </c>
      <c r="I32" s="44">
        <v>1.7</v>
      </c>
      <c r="J32" s="44">
        <v>1.69</v>
      </c>
      <c r="K32" s="44">
        <v>1.69</v>
      </c>
      <c r="L32" s="44">
        <v>1.68</v>
      </c>
      <c r="M32" s="44">
        <v>1.68</v>
      </c>
    </row>
    <row r="33" spans="1:13" s="37" customFormat="1" ht="8.15" customHeight="1" x14ac:dyDescent="0.25">
      <c r="A33" s="14"/>
      <c r="B33" s="30"/>
      <c r="C33" s="40"/>
      <c r="D33" s="40"/>
      <c r="E33" s="40"/>
      <c r="F33" s="40"/>
      <c r="G33" s="40"/>
      <c r="H33" s="44"/>
      <c r="I33" s="44"/>
      <c r="J33" s="44"/>
      <c r="K33" s="44"/>
      <c r="L33" s="44"/>
      <c r="M33" s="44"/>
    </row>
    <row r="34" spans="1:13" s="37" customFormat="1" ht="20.149999999999999" customHeight="1" x14ac:dyDescent="0.25">
      <c r="A34" s="96" t="s">
        <v>23</v>
      </c>
      <c r="B34" s="104"/>
      <c r="C34" s="105">
        <v>156590</v>
      </c>
      <c r="D34" s="105">
        <v>167242</v>
      </c>
      <c r="E34" s="105">
        <v>171821</v>
      </c>
      <c r="F34" s="105">
        <v>182437</v>
      </c>
      <c r="G34" s="105">
        <v>191722</v>
      </c>
      <c r="H34" s="105">
        <v>203187</v>
      </c>
      <c r="I34" s="105">
        <v>212650</v>
      </c>
      <c r="J34" s="105">
        <v>222342</v>
      </c>
      <c r="K34" s="105">
        <v>232049</v>
      </c>
      <c r="L34" s="105">
        <v>240054</v>
      </c>
      <c r="M34" s="105">
        <v>247340</v>
      </c>
    </row>
    <row r="35" spans="1:13" s="34" customFormat="1" ht="20.149999999999999" customHeight="1" x14ac:dyDescent="0.25">
      <c r="A35" s="19" t="s">
        <v>41</v>
      </c>
    </row>
    <row r="36" spans="1:13" s="108" customFormat="1" ht="16" customHeight="1" x14ac:dyDescent="0.25">
      <c r="A36" s="112" t="s">
        <v>10</v>
      </c>
      <c r="C36" s="31">
        <v>30345</v>
      </c>
      <c r="D36" s="31">
        <v>29595</v>
      </c>
      <c r="E36" s="31">
        <v>27072</v>
      </c>
      <c r="F36" s="31">
        <v>25724</v>
      </c>
      <c r="G36" s="31">
        <v>23721</v>
      </c>
      <c r="H36" s="35">
        <v>22630</v>
      </c>
      <c r="I36" s="35">
        <v>21486</v>
      </c>
      <c r="J36" s="35">
        <v>20731</v>
      </c>
      <c r="K36" s="35">
        <v>20189</v>
      </c>
      <c r="L36" s="35">
        <v>19474</v>
      </c>
      <c r="M36" s="35">
        <v>18700</v>
      </c>
    </row>
    <row r="37" spans="1:13" s="34" customFormat="1" ht="12.75" customHeight="1" x14ac:dyDescent="0.25">
      <c r="A37" s="12" t="s">
        <v>3</v>
      </c>
      <c r="C37" s="31">
        <v>39808</v>
      </c>
      <c r="D37" s="31">
        <v>40000</v>
      </c>
      <c r="E37" s="31">
        <v>38453</v>
      </c>
      <c r="F37" s="31">
        <v>39388</v>
      </c>
      <c r="G37" s="31">
        <v>39844</v>
      </c>
      <c r="H37" s="35">
        <v>40637</v>
      </c>
      <c r="I37" s="35">
        <v>41077</v>
      </c>
      <c r="J37" s="35">
        <v>41879</v>
      </c>
      <c r="K37" s="35">
        <v>42793</v>
      </c>
      <c r="L37" s="35">
        <v>43285</v>
      </c>
      <c r="M37" s="35">
        <v>43565</v>
      </c>
    </row>
    <row r="38" spans="1:13" s="34" customFormat="1" ht="12.75" customHeight="1" x14ac:dyDescent="0.25">
      <c r="A38" s="12" t="s">
        <v>4</v>
      </c>
      <c r="C38" s="31">
        <v>40810</v>
      </c>
      <c r="D38" s="31">
        <v>43485</v>
      </c>
      <c r="E38" s="31">
        <v>44677</v>
      </c>
      <c r="F38" s="31">
        <v>49003</v>
      </c>
      <c r="G38" s="31">
        <v>53252</v>
      </c>
      <c r="H38" s="35">
        <v>57148</v>
      </c>
      <c r="I38" s="35">
        <v>60434</v>
      </c>
      <c r="J38" s="35">
        <v>63779</v>
      </c>
      <c r="K38" s="35">
        <v>67100</v>
      </c>
      <c r="L38" s="35">
        <v>69922</v>
      </c>
      <c r="M38" s="35">
        <v>72550</v>
      </c>
    </row>
    <row r="39" spans="1:13" s="34" customFormat="1" ht="12.75" customHeight="1" x14ac:dyDescent="0.25">
      <c r="A39" s="12" t="s">
        <v>5</v>
      </c>
      <c r="C39" s="31">
        <v>24274</v>
      </c>
      <c r="D39" s="31">
        <v>28109</v>
      </c>
      <c r="E39" s="31">
        <v>31291</v>
      </c>
      <c r="F39" s="31">
        <v>34478</v>
      </c>
      <c r="G39" s="31">
        <v>37597</v>
      </c>
      <c r="H39" s="35">
        <v>41207</v>
      </c>
      <c r="I39" s="35">
        <v>44238</v>
      </c>
      <c r="J39" s="35">
        <v>47067</v>
      </c>
      <c r="K39" s="35">
        <v>49815</v>
      </c>
      <c r="L39" s="35">
        <v>52271</v>
      </c>
      <c r="M39" s="35">
        <v>54613</v>
      </c>
    </row>
    <row r="40" spans="1:13" s="34" customFormat="1" ht="12.75" customHeight="1" x14ac:dyDescent="0.25">
      <c r="A40" s="12" t="s">
        <v>7</v>
      </c>
      <c r="C40" s="31">
        <v>21353</v>
      </c>
      <c r="D40" s="31">
        <v>26052</v>
      </c>
      <c r="E40" s="31">
        <v>30327</v>
      </c>
      <c r="F40" s="31">
        <v>33844</v>
      </c>
      <c r="G40" s="31">
        <v>37307</v>
      </c>
      <c r="H40" s="35">
        <v>41565</v>
      </c>
      <c r="I40" s="35">
        <v>45415</v>
      </c>
      <c r="J40" s="35">
        <v>48887</v>
      </c>
      <c r="K40" s="35">
        <v>52152</v>
      </c>
      <c r="L40" s="35">
        <v>55102</v>
      </c>
      <c r="M40" s="35">
        <v>57912</v>
      </c>
    </row>
    <row r="41" spans="1:13" s="34" customFormat="1" ht="16" customHeight="1" x14ac:dyDescent="0.25">
      <c r="A41" s="86" t="s">
        <v>24</v>
      </c>
      <c r="C41" s="31"/>
      <c r="D41" s="31"/>
      <c r="E41" s="31"/>
      <c r="F41" s="31"/>
      <c r="G41" s="31"/>
      <c r="H41" s="35"/>
      <c r="I41" s="35"/>
      <c r="J41" s="35"/>
      <c r="K41" s="35"/>
      <c r="L41" s="35"/>
      <c r="M41" s="35"/>
    </row>
    <row r="42" spans="1:13" s="37" customFormat="1" ht="16" customHeight="1" x14ac:dyDescent="0.25">
      <c r="A42" s="12" t="s">
        <v>10</v>
      </c>
      <c r="C42" s="114">
        <f>(C36/C34)*100</f>
        <v>19.37863209655789</v>
      </c>
      <c r="D42" s="114">
        <f t="shared" ref="D42:M42" si="0">(D36/D34)*100</f>
        <v>17.695913705887278</v>
      </c>
      <c r="E42" s="114">
        <f t="shared" si="0"/>
        <v>15.755932045559041</v>
      </c>
      <c r="F42" s="114">
        <f t="shared" si="0"/>
        <v>14.100209935484578</v>
      </c>
      <c r="G42" s="114">
        <f t="shared" si="0"/>
        <v>12.37260199664097</v>
      </c>
      <c r="H42" s="114">
        <f t="shared" si="0"/>
        <v>11.137523562038911</v>
      </c>
      <c r="I42" s="114">
        <f t="shared" si="0"/>
        <v>10.103926640018811</v>
      </c>
      <c r="J42" s="114">
        <f t="shared" si="0"/>
        <v>9.3239244047458421</v>
      </c>
      <c r="K42" s="114">
        <f t="shared" si="0"/>
        <v>8.7003176053333569</v>
      </c>
      <c r="L42" s="114">
        <f t="shared" si="0"/>
        <v>8.1123413898539489</v>
      </c>
      <c r="M42" s="114">
        <f t="shared" si="0"/>
        <v>7.5604431147408429</v>
      </c>
    </row>
    <row r="43" spans="1:13" s="37" customFormat="1" ht="12.75" customHeight="1" x14ac:dyDescent="0.25">
      <c r="A43" s="12" t="s">
        <v>3</v>
      </c>
      <c r="C43" s="114">
        <f>(C37/$C$34)*100</f>
        <v>25.421802158503098</v>
      </c>
      <c r="D43" s="114">
        <f>(D37/$D$34)*100</f>
        <v>23.917437007450282</v>
      </c>
      <c r="E43" s="114">
        <f>(E37/$E$34)*100</f>
        <v>22.379685835840789</v>
      </c>
      <c r="F43" s="114">
        <f>(F37/$F$34)*100</f>
        <v>21.589918711664851</v>
      </c>
      <c r="G43" s="114">
        <f>(G37/$G$34)*100</f>
        <v>20.782174189712187</v>
      </c>
      <c r="H43" s="114">
        <f>(H37/$H$34)*100</f>
        <v>19.999803137011718</v>
      </c>
      <c r="I43" s="114">
        <f>(I37/$I$34)*100</f>
        <v>19.316717611098046</v>
      </c>
      <c r="J43" s="114">
        <f>(J37/$J$34)*100</f>
        <v>18.835397720628581</v>
      </c>
      <c r="K43" s="114">
        <f>(K37/$K$34)*100</f>
        <v>18.441363677499147</v>
      </c>
      <c r="L43" s="114">
        <f>(L37/$L$34)*100</f>
        <v>18.031359610754247</v>
      </c>
      <c r="M43" s="114">
        <f>(M37/$M$34)*100</f>
        <v>17.613406646721113</v>
      </c>
    </row>
    <row r="44" spans="1:13" s="37" customFormat="1" ht="12.75" customHeight="1" x14ac:dyDescent="0.25">
      <c r="A44" s="12" t="s">
        <v>4</v>
      </c>
      <c r="C44" s="114">
        <f>(C38/$C$34)*100</f>
        <v>26.061689763075545</v>
      </c>
      <c r="D44" s="114">
        <f>(D38/$D$34)*100</f>
        <v>26.001243706724388</v>
      </c>
      <c r="E44" s="114">
        <f>(E38/$E$34)*100</f>
        <v>26.002060283667305</v>
      </c>
      <c r="F44" s="114">
        <f>(F38/$F$34)*100</f>
        <v>26.860231203100248</v>
      </c>
      <c r="G44" s="114">
        <f>(G38/$G$34)*100</f>
        <v>27.775633469294082</v>
      </c>
      <c r="H44" s="114">
        <f>(H38/$H$34)*100</f>
        <v>28.125815135810857</v>
      </c>
      <c r="I44" s="114">
        <f>(I38/$I$34)*100</f>
        <v>28.419468610392663</v>
      </c>
      <c r="J44" s="114">
        <f>(J38/$J$34)*100</f>
        <v>28.685088737170666</v>
      </c>
      <c r="K44" s="114">
        <f>(K38/$K$34)*100</f>
        <v>28.916306469754232</v>
      </c>
      <c r="L44" s="114">
        <f>(L38/$L$34)*100</f>
        <v>29.127612953752074</v>
      </c>
      <c r="M44" s="114">
        <f>(M38/$M$34)*100</f>
        <v>29.332093474569419</v>
      </c>
    </row>
    <row r="45" spans="1:13" s="37" customFormat="1" ht="12.75" customHeight="1" x14ac:dyDescent="0.25">
      <c r="A45" s="12" t="s">
        <v>5</v>
      </c>
      <c r="C45" s="114">
        <f>(C39/$C$34)*100</f>
        <v>15.501628456478702</v>
      </c>
      <c r="D45" s="114">
        <f>(D39/$D$34)*100</f>
        <v>16.807380921060499</v>
      </c>
      <c r="E45" s="114">
        <f>(E39/$E$34)*100</f>
        <v>18.211394416282062</v>
      </c>
      <c r="F45" s="114">
        <f>(F39/$F$34)*100</f>
        <v>18.898578687437308</v>
      </c>
      <c r="G45" s="114">
        <f>(G39/$G$34)*100</f>
        <v>19.610164717664119</v>
      </c>
      <c r="H45" s="114">
        <f>(H39/$H$34)*100</f>
        <v>20.280332895313187</v>
      </c>
      <c r="I45" s="114">
        <f>(I39/$I$34)*100</f>
        <v>20.803197742769811</v>
      </c>
      <c r="J45" s="114">
        <f>(J39/$J$34)*100</f>
        <v>21.168740049113527</v>
      </c>
      <c r="K45" s="114">
        <f>(K39/$K$34)*100</f>
        <v>21.467448685406961</v>
      </c>
      <c r="L45" s="114">
        <f>(L39/$L$34)*100</f>
        <v>21.774684029426712</v>
      </c>
      <c r="M45" s="114">
        <f>(M39/$M$34)*100</f>
        <v>22.080132610980836</v>
      </c>
    </row>
    <row r="46" spans="1:13" s="37" customFormat="1" ht="12.75" customHeight="1" x14ac:dyDescent="0.25">
      <c r="A46" s="12" t="s">
        <v>7</v>
      </c>
      <c r="C46" s="114">
        <f>(C40/$C$34)*100</f>
        <v>13.636247525384762</v>
      </c>
      <c r="D46" s="114">
        <f>(D40/$D$34)*100</f>
        <v>15.577426722952367</v>
      </c>
      <c r="E46" s="114">
        <f>(E40/$E$34)*100</f>
        <v>17.650345417614844</v>
      </c>
      <c r="F46" s="114">
        <f>(F40/$F$34)*100</f>
        <v>18.551061462313019</v>
      </c>
      <c r="G46" s="114">
        <f>(G40/$G$34)*100</f>
        <v>19.458904038138556</v>
      </c>
      <c r="H46" s="114">
        <f>(H40/$H$34)*100</f>
        <v>20.456525269825335</v>
      </c>
      <c r="I46" s="114">
        <f>(I40/$I$34)*100</f>
        <v>21.356689395720668</v>
      </c>
      <c r="J46" s="114">
        <f>(J40/$J$34)*100</f>
        <v>21.987298845922048</v>
      </c>
      <c r="K46" s="114">
        <f>(K40/$K$34)*100</f>
        <v>22.474563562006299</v>
      </c>
      <c r="L46" s="114">
        <f>(L40/$L$34)*100</f>
        <v>22.954002016213018</v>
      </c>
      <c r="M46" s="114">
        <f>(M40/$M$34)*100</f>
        <v>23.413924152987789</v>
      </c>
    </row>
    <row r="47" spans="1:13" s="75" customFormat="1" ht="8.15" customHeight="1" x14ac:dyDescent="0.25">
      <c r="A47" s="86"/>
      <c r="H47" s="76"/>
      <c r="I47" s="76"/>
      <c r="J47" s="76"/>
      <c r="K47" s="76"/>
      <c r="L47" s="76"/>
      <c r="M47" s="76"/>
    </row>
    <row r="48" spans="1:13" s="75" customFormat="1" ht="20.149999999999999" customHeight="1" x14ac:dyDescent="0.25">
      <c r="A48" s="116" t="s">
        <v>15</v>
      </c>
      <c r="B48" s="116"/>
      <c r="C48" s="129">
        <v>1.32</v>
      </c>
      <c r="D48" s="129">
        <v>1.39</v>
      </c>
      <c r="E48" s="129">
        <v>1.45</v>
      </c>
      <c r="F48" s="129">
        <v>1.49</v>
      </c>
      <c r="G48" s="129">
        <v>1.54</v>
      </c>
      <c r="H48" s="130">
        <v>1.57</v>
      </c>
      <c r="I48" s="130">
        <v>1.61</v>
      </c>
      <c r="J48" s="130">
        <v>1.64</v>
      </c>
      <c r="K48" s="130">
        <v>1.67</v>
      </c>
      <c r="L48" s="130">
        <v>1.69</v>
      </c>
      <c r="M48" s="130">
        <v>1.71</v>
      </c>
    </row>
    <row r="49" spans="1:13" s="121" customFormat="1" ht="18" customHeight="1" x14ac:dyDescent="0.25">
      <c r="A49" s="122" t="s">
        <v>54</v>
      </c>
      <c r="C49" s="131"/>
      <c r="D49" s="131"/>
      <c r="E49" s="131"/>
      <c r="F49" s="131"/>
      <c r="G49" s="131"/>
      <c r="H49" s="132"/>
      <c r="I49" s="132"/>
      <c r="J49" s="132"/>
      <c r="K49" s="132"/>
      <c r="L49" s="132"/>
      <c r="M49" s="132"/>
    </row>
    <row r="50" spans="1:13" s="4" customFormat="1" ht="16" customHeight="1" x14ac:dyDescent="0.25">
      <c r="A50" s="4" t="s">
        <v>1</v>
      </c>
      <c r="C50" s="125">
        <v>1.45</v>
      </c>
      <c r="D50" s="125">
        <v>1.52</v>
      </c>
      <c r="E50" s="125">
        <v>1.6</v>
      </c>
      <c r="F50" s="125">
        <v>1.65</v>
      </c>
      <c r="G50" s="125">
        <v>1.7</v>
      </c>
      <c r="H50" s="133">
        <v>1.73</v>
      </c>
      <c r="I50" s="133">
        <v>1.77</v>
      </c>
      <c r="J50" s="133">
        <v>1.79</v>
      </c>
      <c r="K50" s="133">
        <v>1.81</v>
      </c>
      <c r="L50" s="133">
        <v>1.83</v>
      </c>
      <c r="M50" s="133">
        <v>1.84</v>
      </c>
    </row>
    <row r="51" spans="1:13" s="4" customFormat="1" ht="12.75" customHeight="1" x14ac:dyDescent="0.25">
      <c r="A51" s="4" t="s">
        <v>6</v>
      </c>
      <c r="C51" s="125">
        <v>1.03</v>
      </c>
      <c r="D51" s="125">
        <v>1.05</v>
      </c>
      <c r="E51" s="125">
        <v>1.06</v>
      </c>
      <c r="F51" s="125">
        <v>1.07</v>
      </c>
      <c r="G51" s="125">
        <v>1.08</v>
      </c>
      <c r="H51" s="133">
        <v>1.08</v>
      </c>
      <c r="I51" s="133">
        <v>1.0900000000000001</v>
      </c>
      <c r="J51" s="133">
        <v>1.1000000000000001</v>
      </c>
      <c r="K51" s="133">
        <v>1.1100000000000001</v>
      </c>
      <c r="L51" s="133">
        <v>1.1100000000000001</v>
      </c>
      <c r="M51" s="133">
        <v>1.1100000000000001</v>
      </c>
    </row>
    <row r="52" spans="1:13" s="4" customFormat="1" ht="12.75" customHeight="1" x14ac:dyDescent="0.25">
      <c r="A52" s="4" t="s">
        <v>2</v>
      </c>
      <c r="C52" s="125">
        <v>1.35</v>
      </c>
      <c r="D52" s="125">
        <v>1.41</v>
      </c>
      <c r="E52" s="125">
        <v>1.44</v>
      </c>
      <c r="F52" s="125">
        <v>1.42</v>
      </c>
      <c r="G52" s="125">
        <v>1.42</v>
      </c>
      <c r="H52" s="133">
        <v>1.44</v>
      </c>
      <c r="I52" s="133">
        <v>1.45</v>
      </c>
      <c r="J52" s="133">
        <v>1.46</v>
      </c>
      <c r="K52" s="133">
        <v>1.47</v>
      </c>
      <c r="L52" s="133">
        <v>1.47</v>
      </c>
      <c r="M52" s="133">
        <v>1.48</v>
      </c>
    </row>
    <row r="53" spans="1:13" s="4" customFormat="1" ht="12.75" customHeight="1" x14ac:dyDescent="0.25">
      <c r="A53" s="4" t="s">
        <v>40</v>
      </c>
      <c r="C53" s="125">
        <v>1.89</v>
      </c>
      <c r="D53" s="125">
        <v>2.02</v>
      </c>
      <c r="E53" s="125">
        <v>2.16</v>
      </c>
      <c r="F53" s="125">
        <v>2.29</v>
      </c>
      <c r="G53" s="125">
        <v>2.42</v>
      </c>
      <c r="H53" s="133">
        <v>2.5099999999999998</v>
      </c>
      <c r="I53" s="133">
        <v>2.59</v>
      </c>
      <c r="J53" s="133">
        <v>2.65</v>
      </c>
      <c r="K53" s="133">
        <v>2.7</v>
      </c>
      <c r="L53" s="133">
        <v>2.75</v>
      </c>
      <c r="M53" s="133">
        <v>2.79</v>
      </c>
    </row>
    <row r="54" spans="1:13" s="75" customFormat="1" ht="8.15" customHeight="1" x14ac:dyDescent="0.25">
      <c r="C54" s="134"/>
      <c r="D54" s="134"/>
      <c r="E54" s="134"/>
      <c r="F54" s="134"/>
      <c r="G54" s="134"/>
      <c r="H54" s="135"/>
      <c r="I54" s="135"/>
      <c r="J54" s="135"/>
      <c r="K54" s="135"/>
      <c r="L54" s="135"/>
      <c r="M54" s="135"/>
    </row>
    <row r="55" spans="1:13" s="75" customFormat="1" ht="20.149999999999999" customHeight="1" x14ac:dyDescent="0.25">
      <c r="A55" s="116" t="s">
        <v>16</v>
      </c>
      <c r="B55" s="116"/>
      <c r="C55" s="129">
        <v>2.87</v>
      </c>
      <c r="D55" s="129">
        <v>2.98</v>
      </c>
      <c r="E55" s="129">
        <v>3.11</v>
      </c>
      <c r="F55" s="129">
        <v>3.18</v>
      </c>
      <c r="G55" s="129">
        <v>3.26</v>
      </c>
      <c r="H55" s="130">
        <v>3.33</v>
      </c>
      <c r="I55" s="130">
        <v>3.38</v>
      </c>
      <c r="J55" s="130">
        <v>3.42</v>
      </c>
      <c r="K55" s="130">
        <v>3.46</v>
      </c>
      <c r="L55" s="130">
        <v>3.49</v>
      </c>
      <c r="M55" s="130">
        <v>3.52</v>
      </c>
    </row>
    <row r="56" spans="1:13" s="121" customFormat="1" ht="18" customHeight="1" x14ac:dyDescent="0.25">
      <c r="A56" s="122" t="s">
        <v>55</v>
      </c>
      <c r="C56" s="131"/>
      <c r="D56" s="131"/>
      <c r="E56" s="131"/>
      <c r="F56" s="131"/>
      <c r="G56" s="131"/>
      <c r="H56" s="132"/>
      <c r="I56" s="132"/>
      <c r="J56" s="132"/>
      <c r="K56" s="132"/>
      <c r="L56" s="132"/>
      <c r="M56" s="132"/>
    </row>
    <row r="57" spans="1:13" s="4" customFormat="1" ht="16" customHeight="1" x14ac:dyDescent="0.25">
      <c r="A57" s="4" t="s">
        <v>11</v>
      </c>
      <c r="C57" s="125">
        <v>2.97</v>
      </c>
      <c r="D57" s="125">
        <v>3.13</v>
      </c>
      <c r="E57" s="125">
        <v>3.29</v>
      </c>
      <c r="F57" s="125">
        <v>3.4</v>
      </c>
      <c r="G57" s="125">
        <v>3.52</v>
      </c>
      <c r="H57" s="133">
        <v>3.6</v>
      </c>
      <c r="I57" s="133">
        <v>3.67</v>
      </c>
      <c r="J57" s="133">
        <v>3.72</v>
      </c>
      <c r="K57" s="133">
        <v>3.77</v>
      </c>
      <c r="L57" s="133">
        <v>3.8</v>
      </c>
      <c r="M57" s="133">
        <v>3.83</v>
      </c>
    </row>
    <row r="58" spans="1:13" s="4" customFormat="1" ht="12.75" customHeight="1" x14ac:dyDescent="0.25">
      <c r="A58" s="4" t="s">
        <v>6</v>
      </c>
      <c r="C58" s="125">
        <v>3.86</v>
      </c>
      <c r="D58" s="125">
        <v>3.9</v>
      </c>
      <c r="E58" s="125">
        <v>3.96</v>
      </c>
      <c r="F58" s="125">
        <v>4.04</v>
      </c>
      <c r="G58" s="125">
        <v>4.1100000000000003</v>
      </c>
      <c r="H58" s="133">
        <v>4.17</v>
      </c>
      <c r="I58" s="133">
        <v>4.21</v>
      </c>
      <c r="J58" s="133">
        <v>4.24</v>
      </c>
      <c r="K58" s="133">
        <v>4.26</v>
      </c>
      <c r="L58" s="133">
        <v>4.28</v>
      </c>
      <c r="M58" s="133">
        <v>4.29</v>
      </c>
    </row>
    <row r="59" spans="1:13" s="4" customFormat="1" ht="12.75" customHeight="1" x14ac:dyDescent="0.25">
      <c r="A59" s="4" t="s">
        <v>2</v>
      </c>
      <c r="C59" s="125">
        <v>3.35</v>
      </c>
      <c r="D59" s="125">
        <v>3.46</v>
      </c>
      <c r="E59" s="125">
        <v>3.57</v>
      </c>
      <c r="F59" s="125">
        <v>3.6</v>
      </c>
      <c r="G59" s="125">
        <v>3.63</v>
      </c>
      <c r="H59" s="133">
        <v>3.67</v>
      </c>
      <c r="I59" s="133">
        <v>3.7</v>
      </c>
      <c r="J59" s="133">
        <v>3.73</v>
      </c>
      <c r="K59" s="133">
        <v>3.75</v>
      </c>
      <c r="L59" s="133">
        <v>3.77</v>
      </c>
      <c r="M59" s="133">
        <v>3.79</v>
      </c>
    </row>
    <row r="60" spans="1:13" s="4" customFormat="1" ht="12.75" customHeight="1" x14ac:dyDescent="0.25">
      <c r="A60" s="4" t="s">
        <v>40</v>
      </c>
      <c r="C60" s="125">
        <v>2.0699999999999998</v>
      </c>
      <c r="D60" s="125">
        <v>2.2200000000000002</v>
      </c>
      <c r="E60" s="125">
        <v>2.38</v>
      </c>
      <c r="F60" s="125">
        <v>2.4700000000000002</v>
      </c>
      <c r="G60" s="125">
        <v>2.57</v>
      </c>
      <c r="H60" s="133">
        <v>2.65</v>
      </c>
      <c r="I60" s="133">
        <v>2.72</v>
      </c>
      <c r="J60" s="133">
        <v>2.78</v>
      </c>
      <c r="K60" s="133">
        <v>2.83</v>
      </c>
      <c r="L60" s="133">
        <v>2.87</v>
      </c>
      <c r="M60" s="133">
        <v>2.91</v>
      </c>
    </row>
    <row r="61" spans="1:13" s="4" customFormat="1" ht="12.75" customHeight="1" x14ac:dyDescent="0.25">
      <c r="H61" s="5"/>
      <c r="I61" s="5"/>
      <c r="J61" s="5"/>
      <c r="K61" s="5"/>
      <c r="L61" s="5"/>
      <c r="M61" s="5"/>
    </row>
    <row r="62" spans="1:13" s="4" customFormat="1" ht="16" customHeight="1" x14ac:dyDescent="0.25">
      <c r="A62" s="82" t="s">
        <v>47</v>
      </c>
      <c r="H62" s="5"/>
      <c r="I62" s="5"/>
      <c r="J62" s="5"/>
      <c r="K62" s="5"/>
      <c r="L62" s="5"/>
      <c r="M62" s="5"/>
    </row>
    <row r="63" spans="1:13" s="4" customFormat="1" x14ac:dyDescent="0.25">
      <c r="A63" s="82" t="s">
        <v>42</v>
      </c>
      <c r="H63" s="5"/>
      <c r="I63" s="5"/>
      <c r="J63" s="6"/>
      <c r="K63" s="6"/>
      <c r="L63" s="6"/>
      <c r="M63" s="6"/>
    </row>
    <row r="64" spans="1:13" s="4" customFormat="1" ht="12.75" customHeight="1" x14ac:dyDescent="0.25">
      <c r="A64" s="82" t="s">
        <v>43</v>
      </c>
      <c r="H64" s="5"/>
      <c r="I64" s="5"/>
      <c r="J64" s="6"/>
      <c r="K64" s="6"/>
      <c r="L64" s="6"/>
      <c r="M64" s="6"/>
    </row>
    <row r="65" spans="1:13" s="4" customFormat="1" ht="12.75" customHeight="1" x14ac:dyDescent="0.25">
      <c r="A65" s="82" t="s">
        <v>44</v>
      </c>
      <c r="H65" s="5"/>
      <c r="I65" s="5"/>
      <c r="J65" s="6"/>
      <c r="K65" s="6"/>
      <c r="L65" s="6"/>
      <c r="M65" s="6"/>
    </row>
    <row r="66" spans="1:13" s="4" customFormat="1" ht="12.75" customHeight="1" x14ac:dyDescent="0.25">
      <c r="A66" s="4" t="s">
        <v>45</v>
      </c>
      <c r="H66" s="5"/>
      <c r="I66" s="5"/>
      <c r="J66" s="6"/>
      <c r="K66" s="6"/>
      <c r="L66" s="6"/>
      <c r="M66" s="6"/>
    </row>
    <row r="67" spans="1:13" s="4" customFormat="1" ht="16" customHeight="1" x14ac:dyDescent="0.25">
      <c r="A67" s="85" t="s">
        <v>17</v>
      </c>
      <c r="H67" s="5"/>
      <c r="I67" s="5"/>
      <c r="J67" s="6"/>
      <c r="K67" s="6"/>
      <c r="L67" s="6"/>
      <c r="M67" s="6"/>
    </row>
    <row r="68" spans="1:13" s="4" customFormat="1" ht="4" customHeight="1" x14ac:dyDescent="0.25">
      <c r="A68" s="83"/>
      <c r="B68" s="83"/>
      <c r="C68" s="83"/>
      <c r="D68" s="83"/>
      <c r="E68" s="83"/>
      <c r="F68" s="83"/>
      <c r="G68" s="83"/>
      <c r="H68" s="84"/>
      <c r="I68" s="84"/>
      <c r="J68" s="84"/>
      <c r="K68" s="84"/>
      <c r="L68" s="84"/>
      <c r="M68" s="84"/>
    </row>
  </sheetData>
  <phoneticPr fontId="8" type="noConversion"/>
  <pageMargins left="0.31496062992125984" right="0.31496062992125984" top="0.98425196850393704" bottom="0.98425196850393704" header="0.51181102362204722" footer="0.51181102362204722"/>
  <pageSetup paperSize="9" fitToWidth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2F88B-7982-4261-87EF-688A2D0385A9}">
  <dimension ref="A1:M68"/>
  <sheetViews>
    <sheetView workbookViewId="0">
      <selection activeCell="N1" sqref="N1"/>
    </sheetView>
  </sheetViews>
  <sheetFormatPr baseColWidth="10" defaultColWidth="11" defaultRowHeight="10.5" x14ac:dyDescent="0.25"/>
  <cols>
    <col min="1" max="1" width="2.58203125" style="46" customWidth="1"/>
    <col min="2" max="2" width="29.25" style="46" customWidth="1"/>
    <col min="3" max="7" width="5.25" style="46" customWidth="1"/>
    <col min="8" max="13" width="5.25" style="41" customWidth="1"/>
    <col min="14" max="16384" width="11" style="46"/>
  </cols>
  <sheetData>
    <row r="1" spans="1:13" customFormat="1" ht="34.5" customHeight="1" x14ac:dyDescent="0.3">
      <c r="A1" s="91" t="s">
        <v>18</v>
      </c>
      <c r="B1" s="92"/>
      <c r="C1" s="92"/>
      <c r="D1" s="93"/>
      <c r="E1" s="93"/>
      <c r="F1" s="93"/>
      <c r="G1" s="93"/>
      <c r="H1" s="93"/>
      <c r="I1" s="93"/>
      <c r="J1" s="93"/>
      <c r="K1" s="93"/>
    </row>
    <row r="2" spans="1:13" customFormat="1" ht="5.15" customHeight="1" thickBot="1" x14ac:dyDescent="0.3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 s="15" customFormat="1" ht="40" customHeight="1" x14ac:dyDescent="0.3">
      <c r="A3" s="2" t="s">
        <v>32</v>
      </c>
    </row>
    <row r="4" spans="1:13" s="15" customFormat="1" ht="15" customHeight="1" x14ac:dyDescent="0.3">
      <c r="A4" s="2" t="s">
        <v>19</v>
      </c>
    </row>
    <row r="5" spans="1:13" s="15" customFormat="1" ht="15" customHeight="1" x14ac:dyDescent="0.3">
      <c r="A5" s="1" t="s">
        <v>36</v>
      </c>
      <c r="B5" s="3"/>
      <c r="M5" s="139" t="s">
        <v>52</v>
      </c>
    </row>
    <row r="6" spans="1:13" s="16" customFormat="1" ht="15" customHeight="1" x14ac:dyDescent="0.25">
      <c r="A6" s="17" t="s">
        <v>12</v>
      </c>
      <c r="B6" s="17"/>
      <c r="C6" s="17"/>
      <c r="D6" s="17"/>
      <c r="E6" s="17"/>
      <c r="F6" s="17"/>
      <c r="G6" s="17"/>
      <c r="H6" s="18"/>
      <c r="I6" s="18"/>
      <c r="J6" s="18"/>
      <c r="K6" s="18"/>
      <c r="L6" s="18"/>
      <c r="M6" s="20" t="s">
        <v>8</v>
      </c>
    </row>
    <row r="7" spans="1:13" s="8" customFormat="1" ht="4" customHeight="1" x14ac:dyDescent="0.25">
      <c r="A7" s="21"/>
      <c r="B7" s="22"/>
      <c r="C7" s="22"/>
      <c r="D7" s="22"/>
      <c r="E7" s="22"/>
      <c r="F7" s="22"/>
      <c r="G7" s="22"/>
      <c r="H7" s="23"/>
      <c r="I7" s="23"/>
      <c r="J7" s="23"/>
      <c r="K7" s="23"/>
      <c r="L7" s="23"/>
      <c r="M7" s="23"/>
    </row>
    <row r="8" spans="1:13" s="8" customFormat="1" ht="4" customHeight="1" x14ac:dyDescent="0.25">
      <c r="A8" s="9"/>
      <c r="B8" s="10"/>
      <c r="C8" s="10"/>
      <c r="D8" s="10"/>
      <c r="E8" s="10"/>
      <c r="F8" s="10"/>
      <c r="G8" s="10"/>
      <c r="H8" s="7"/>
      <c r="I8" s="7"/>
      <c r="J8" s="7"/>
      <c r="K8" s="7"/>
      <c r="L8" s="7"/>
      <c r="M8" s="7"/>
    </row>
    <row r="9" spans="1:13" s="10" customFormat="1" ht="12.75" customHeight="1" x14ac:dyDescent="0.25">
      <c r="A9" s="26"/>
      <c r="C9" s="10">
        <v>1980</v>
      </c>
      <c r="D9" s="10">
        <v>1985</v>
      </c>
      <c r="E9" s="10">
        <v>1990</v>
      </c>
      <c r="F9" s="7">
        <v>1995</v>
      </c>
      <c r="G9" s="7">
        <v>2000</v>
      </c>
      <c r="H9" s="7">
        <v>2005</v>
      </c>
      <c r="I9" s="7">
        <v>2010</v>
      </c>
      <c r="J9" s="7">
        <v>2015</v>
      </c>
      <c r="K9" s="7">
        <v>2020</v>
      </c>
      <c r="L9" s="7">
        <v>2025</v>
      </c>
      <c r="M9" s="7">
        <v>2030</v>
      </c>
    </row>
    <row r="10" spans="1:13" s="9" customFormat="1" ht="4" customHeight="1" x14ac:dyDescent="0.25">
      <c r="A10" s="21"/>
      <c r="B10" s="21"/>
      <c r="C10" s="21"/>
      <c r="D10" s="21"/>
      <c r="E10" s="21"/>
      <c r="F10" s="24"/>
      <c r="G10" s="24"/>
      <c r="H10" s="24"/>
      <c r="I10" s="24"/>
      <c r="J10" s="24"/>
      <c r="K10" s="24"/>
      <c r="L10" s="24"/>
      <c r="M10" s="24"/>
    </row>
    <row r="11" spans="1:13" s="9" customFormat="1" ht="4" customHeight="1" x14ac:dyDescent="0.25">
      <c r="F11" s="11"/>
      <c r="G11" s="11"/>
      <c r="H11" s="11"/>
      <c r="I11" s="11"/>
      <c r="J11" s="11"/>
      <c r="K11" s="11"/>
      <c r="L11" s="11"/>
      <c r="M11" s="11"/>
    </row>
    <row r="12" spans="1:13" s="48" customFormat="1" ht="20.149999999999999" customHeight="1" x14ac:dyDescent="0.25">
      <c r="A12" s="96" t="s">
        <v>13</v>
      </c>
      <c r="B12" s="97"/>
      <c r="C12" s="101">
        <v>349040</v>
      </c>
      <c r="D12" s="101">
        <v>369060</v>
      </c>
      <c r="E12" s="101">
        <v>379190</v>
      </c>
      <c r="F12" s="101">
        <v>399077</v>
      </c>
      <c r="G12" s="101">
        <v>413673</v>
      </c>
      <c r="H12" s="101">
        <v>436416</v>
      </c>
      <c r="I12" s="101">
        <v>450403</v>
      </c>
      <c r="J12" s="101">
        <v>461467</v>
      </c>
      <c r="K12" s="101">
        <v>471676</v>
      </c>
      <c r="L12" s="101">
        <v>481513</v>
      </c>
      <c r="M12" s="101">
        <v>490416</v>
      </c>
    </row>
    <row r="13" spans="1:13" s="49" customFormat="1" ht="18" customHeight="1" x14ac:dyDescent="0.25">
      <c r="A13" s="95" t="s">
        <v>20</v>
      </c>
      <c r="C13" s="43">
        <v>340438</v>
      </c>
      <c r="D13" s="43">
        <v>359034</v>
      </c>
      <c r="E13" s="43">
        <v>368214</v>
      </c>
      <c r="F13" s="43">
        <v>389033</v>
      </c>
      <c r="G13" s="43">
        <v>404826</v>
      </c>
      <c r="H13" s="43">
        <v>427032</v>
      </c>
      <c r="I13" s="43">
        <v>440205</v>
      </c>
      <c r="J13" s="43">
        <v>450559</v>
      </c>
      <c r="K13" s="43">
        <v>460120</v>
      </c>
      <c r="L13" s="43">
        <v>469036</v>
      </c>
      <c r="M13" s="43">
        <v>477206</v>
      </c>
    </row>
    <row r="14" spans="1:13" s="49" customFormat="1" ht="16" customHeight="1" x14ac:dyDescent="0.25">
      <c r="A14" s="115" t="s">
        <v>26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</row>
    <row r="15" spans="1:13" s="50" customFormat="1" ht="16" customHeight="1" x14ac:dyDescent="0.25">
      <c r="A15" s="13" t="s">
        <v>27</v>
      </c>
      <c r="C15" s="90">
        <v>24</v>
      </c>
      <c r="D15" s="90">
        <v>22</v>
      </c>
      <c r="E15" s="90">
        <v>21</v>
      </c>
      <c r="F15" s="90">
        <v>22</v>
      </c>
      <c r="G15" s="90">
        <v>22</v>
      </c>
      <c r="H15" s="90">
        <v>22</v>
      </c>
      <c r="I15" s="90">
        <v>22</v>
      </c>
      <c r="J15" s="90">
        <v>21</v>
      </c>
      <c r="K15" s="90">
        <v>20</v>
      </c>
      <c r="L15" s="90">
        <v>20</v>
      </c>
      <c r="M15" s="90">
        <v>20</v>
      </c>
    </row>
    <row r="16" spans="1:13" s="50" customFormat="1" ht="12.75" customHeight="1" x14ac:dyDescent="0.25">
      <c r="A16" s="13" t="s">
        <v>28</v>
      </c>
      <c r="C16" s="90">
        <v>64</v>
      </c>
      <c r="D16" s="90">
        <v>66</v>
      </c>
      <c r="E16" s="90">
        <v>66</v>
      </c>
      <c r="F16" s="90">
        <v>65</v>
      </c>
      <c r="G16" s="90">
        <v>64</v>
      </c>
      <c r="H16" s="90">
        <v>64</v>
      </c>
      <c r="I16" s="90">
        <v>62</v>
      </c>
      <c r="J16" s="90">
        <v>62</v>
      </c>
      <c r="K16" s="90">
        <v>62</v>
      </c>
      <c r="L16" s="90">
        <v>61</v>
      </c>
      <c r="M16" s="90">
        <v>60</v>
      </c>
    </row>
    <row r="17" spans="1:13" s="50" customFormat="1" ht="12.75" customHeight="1" x14ac:dyDescent="0.25">
      <c r="A17" s="13" t="s">
        <v>29</v>
      </c>
      <c r="C17" s="90">
        <v>13</v>
      </c>
      <c r="D17" s="90">
        <v>12</v>
      </c>
      <c r="E17" s="90">
        <v>13</v>
      </c>
      <c r="F17" s="90">
        <v>13</v>
      </c>
      <c r="G17" s="90">
        <v>14</v>
      </c>
      <c r="H17" s="90">
        <v>14</v>
      </c>
      <c r="I17" s="90">
        <v>16</v>
      </c>
      <c r="J17" s="90">
        <v>17</v>
      </c>
      <c r="K17" s="90">
        <v>18</v>
      </c>
      <c r="L17" s="90">
        <v>19</v>
      </c>
      <c r="M17" s="90">
        <v>20</v>
      </c>
    </row>
    <row r="18" spans="1:13" s="79" customFormat="1" ht="12.75" customHeight="1" x14ac:dyDescent="0.25">
      <c r="A18" s="74" t="s">
        <v>30</v>
      </c>
      <c r="B18" s="50"/>
      <c r="C18" s="49">
        <v>19.450418706813711</v>
      </c>
      <c r="D18" s="49">
        <v>23.014151892508217</v>
      </c>
      <c r="E18" s="49">
        <v>25.164515312579095</v>
      </c>
      <c r="F18" s="49">
        <v>24.913791423951373</v>
      </c>
      <c r="G18" s="49">
        <v>23.169791012646872</v>
      </c>
      <c r="H18" s="49">
        <v>24.773558183195547</v>
      </c>
      <c r="I18" s="49">
        <v>25.655870915317198</v>
      </c>
      <c r="J18" s="49">
        <v>26.932599724896839</v>
      </c>
      <c r="K18" s="49">
        <v>28.655961500687489</v>
      </c>
      <c r="L18" s="49">
        <v>31.360255770713348</v>
      </c>
      <c r="M18" s="49">
        <v>31.756383783452254</v>
      </c>
    </row>
    <row r="19" spans="1:13" s="48" customFormat="1" ht="18" customHeight="1" x14ac:dyDescent="0.25">
      <c r="A19" s="95" t="s">
        <v>21</v>
      </c>
      <c r="C19" s="43">
        <v>8602</v>
      </c>
      <c r="D19" s="43">
        <v>10026</v>
      </c>
      <c r="E19" s="43">
        <v>10976</v>
      </c>
      <c r="F19" s="43">
        <v>10044</v>
      </c>
      <c r="G19" s="43">
        <v>8847</v>
      </c>
      <c r="H19" s="43">
        <v>9384</v>
      </c>
      <c r="I19" s="43">
        <v>10198</v>
      </c>
      <c r="J19" s="43">
        <v>10908</v>
      </c>
      <c r="K19" s="43">
        <v>11556</v>
      </c>
      <c r="L19" s="43">
        <v>12477</v>
      </c>
      <c r="M19" s="43">
        <v>13211</v>
      </c>
    </row>
    <row r="20" spans="1:13" s="48" customFormat="1" ht="8.15" customHeight="1" x14ac:dyDescent="0.25">
      <c r="B20" s="95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13" s="49" customFormat="1" ht="18" customHeight="1" x14ac:dyDescent="0.25">
      <c r="A21" s="96" t="s">
        <v>38</v>
      </c>
      <c r="B21" s="103"/>
      <c r="C21" s="101">
        <v>178589</v>
      </c>
      <c r="D21" s="101">
        <v>196993</v>
      </c>
      <c r="E21" s="101">
        <v>206917</v>
      </c>
      <c r="F21" s="101">
        <v>215066</v>
      </c>
      <c r="G21" s="101">
        <v>220545</v>
      </c>
      <c r="H21" s="101">
        <v>232385</v>
      </c>
      <c r="I21" s="101">
        <v>237697</v>
      </c>
      <c r="J21" s="101">
        <v>241653</v>
      </c>
      <c r="K21" s="101">
        <v>246231</v>
      </c>
      <c r="L21" s="101">
        <v>249042</v>
      </c>
      <c r="M21" s="101">
        <v>249402</v>
      </c>
    </row>
    <row r="22" spans="1:13" s="50" customFormat="1" ht="18" customHeight="1" x14ac:dyDescent="0.25">
      <c r="A22" s="79" t="s">
        <v>31</v>
      </c>
      <c r="C22" s="138">
        <v>15.919793492320355</v>
      </c>
      <c r="D22" s="138">
        <v>17.896067372952338</v>
      </c>
      <c r="E22" s="138">
        <v>19.755747473624691</v>
      </c>
      <c r="F22" s="138">
        <v>23.0464136590628</v>
      </c>
      <c r="G22" s="138">
        <v>26.454011652950644</v>
      </c>
      <c r="H22" s="138">
        <v>28.331863072057146</v>
      </c>
      <c r="I22" s="138">
        <v>29.696630584315326</v>
      </c>
      <c r="J22" s="138">
        <v>30.538416655286717</v>
      </c>
      <c r="K22" s="138">
        <v>31.17154216975117</v>
      </c>
      <c r="L22" s="138">
        <v>31.704692381204776</v>
      </c>
      <c r="M22" s="138">
        <v>32.244328433613198</v>
      </c>
    </row>
    <row r="23" spans="1:13" s="50" customFormat="1" ht="8.15" customHeight="1" x14ac:dyDescent="0.25"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</row>
    <row r="24" spans="1:13" s="48" customFormat="1" ht="20.149999999999999" customHeight="1" x14ac:dyDescent="0.25">
      <c r="A24" s="102" t="s">
        <v>39</v>
      </c>
      <c r="B24" s="103"/>
      <c r="C24" s="101">
        <v>156945</v>
      </c>
      <c r="D24" s="101">
        <v>167474</v>
      </c>
      <c r="E24" s="101">
        <v>171908</v>
      </c>
      <c r="F24" s="101">
        <v>182483</v>
      </c>
      <c r="G24" s="101">
        <v>191722</v>
      </c>
      <c r="H24" s="101">
        <v>202318</v>
      </c>
      <c r="I24" s="101">
        <v>209435</v>
      </c>
      <c r="J24" s="101">
        <v>216579</v>
      </c>
      <c r="K24" s="101">
        <v>223570</v>
      </c>
      <c r="L24" s="101">
        <v>228669</v>
      </c>
      <c r="M24" s="101">
        <v>232821</v>
      </c>
    </row>
    <row r="25" spans="1:13" s="48" customFormat="1" ht="18" customHeight="1" x14ac:dyDescent="0.25">
      <c r="A25" s="110" t="s">
        <v>53</v>
      </c>
      <c r="B25" s="108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</row>
    <row r="26" spans="1:13" s="49" customFormat="1" ht="16" customHeight="1" x14ac:dyDescent="0.25">
      <c r="A26" s="34" t="s">
        <v>0</v>
      </c>
      <c r="C26" s="42">
        <v>60896</v>
      </c>
      <c r="D26" s="42">
        <v>65313</v>
      </c>
      <c r="E26" s="42">
        <v>67154</v>
      </c>
      <c r="F26" s="42">
        <v>74156</v>
      </c>
      <c r="G26" s="42">
        <v>80862</v>
      </c>
      <c r="H26" s="42">
        <v>85934</v>
      </c>
      <c r="I26" s="42">
        <v>89520</v>
      </c>
      <c r="J26" s="42">
        <v>93722</v>
      </c>
      <c r="K26" s="42">
        <v>97853</v>
      </c>
      <c r="L26" s="42">
        <v>100177</v>
      </c>
      <c r="M26" s="42">
        <v>101963</v>
      </c>
    </row>
    <row r="27" spans="1:13" s="49" customFormat="1" ht="12.75" customHeight="1" x14ac:dyDescent="0.25">
      <c r="A27" s="34" t="s">
        <v>1</v>
      </c>
      <c r="C27" s="42">
        <v>37184</v>
      </c>
      <c r="D27" s="42">
        <v>38887</v>
      </c>
      <c r="E27" s="42">
        <v>39659</v>
      </c>
      <c r="F27" s="42">
        <v>41432</v>
      </c>
      <c r="G27" s="42">
        <v>42877</v>
      </c>
      <c r="H27" s="42">
        <v>45314</v>
      </c>
      <c r="I27" s="42">
        <v>47441</v>
      </c>
      <c r="J27" s="42">
        <v>50119</v>
      </c>
      <c r="K27" s="42">
        <v>53103</v>
      </c>
      <c r="L27" s="42">
        <v>55603</v>
      </c>
      <c r="M27" s="42">
        <v>57508</v>
      </c>
    </row>
    <row r="28" spans="1:13" s="49" customFormat="1" ht="12.75" customHeight="1" x14ac:dyDescent="0.25">
      <c r="A28" s="34" t="s">
        <v>6</v>
      </c>
      <c r="C28" s="42">
        <v>46030</v>
      </c>
      <c r="D28" s="42">
        <v>48017</v>
      </c>
      <c r="E28" s="42">
        <v>48064</v>
      </c>
      <c r="F28" s="42">
        <v>49289</v>
      </c>
      <c r="G28" s="42">
        <v>49887</v>
      </c>
      <c r="H28" s="42">
        <v>51726</v>
      </c>
      <c r="I28" s="42">
        <v>52594</v>
      </c>
      <c r="J28" s="42">
        <v>52543</v>
      </c>
      <c r="K28" s="42">
        <v>52348</v>
      </c>
      <c r="L28" s="42">
        <v>52883</v>
      </c>
      <c r="M28" s="42">
        <v>53467</v>
      </c>
    </row>
    <row r="29" spans="1:13" s="49" customFormat="1" ht="12.75" customHeight="1" x14ac:dyDescent="0.25">
      <c r="A29" s="34" t="s">
        <v>2</v>
      </c>
      <c r="C29" s="42">
        <v>7755</v>
      </c>
      <c r="D29" s="42">
        <v>9451</v>
      </c>
      <c r="E29" s="42">
        <v>10793</v>
      </c>
      <c r="F29" s="42">
        <v>12166</v>
      </c>
      <c r="G29" s="42">
        <v>13657</v>
      </c>
      <c r="H29" s="42">
        <v>15078</v>
      </c>
      <c r="I29" s="42">
        <v>15726</v>
      </c>
      <c r="J29" s="42">
        <v>16024</v>
      </c>
      <c r="K29" s="42">
        <v>16078</v>
      </c>
      <c r="L29" s="42">
        <v>15871</v>
      </c>
      <c r="M29" s="42">
        <v>15803</v>
      </c>
    </row>
    <row r="30" spans="1:13" s="49" customFormat="1" ht="12.75" customHeight="1" x14ac:dyDescent="0.25">
      <c r="A30" s="4" t="s">
        <v>40</v>
      </c>
      <c r="C30" s="42">
        <v>5080</v>
      </c>
      <c r="D30" s="42">
        <v>5806</v>
      </c>
      <c r="E30" s="42">
        <v>6238</v>
      </c>
      <c r="F30" s="42">
        <v>5439</v>
      </c>
      <c r="G30" s="42">
        <v>4439</v>
      </c>
      <c r="H30" s="42">
        <v>4266</v>
      </c>
      <c r="I30" s="42">
        <v>4155</v>
      </c>
      <c r="J30" s="42">
        <v>4171</v>
      </c>
      <c r="K30" s="42">
        <v>4187</v>
      </c>
      <c r="L30" s="42">
        <v>4135</v>
      </c>
      <c r="M30" s="42">
        <v>4079</v>
      </c>
    </row>
    <row r="31" spans="1:13" s="50" customFormat="1" ht="16" customHeight="1" x14ac:dyDescent="0.25">
      <c r="A31" s="14" t="s">
        <v>9</v>
      </c>
      <c r="B31" s="30"/>
      <c r="C31" s="51">
        <v>2.17</v>
      </c>
      <c r="D31" s="51">
        <v>2.14</v>
      </c>
      <c r="E31" s="51">
        <v>2.14</v>
      </c>
      <c r="F31" s="51">
        <v>2.13</v>
      </c>
      <c r="G31" s="51">
        <v>2.11</v>
      </c>
      <c r="H31" s="52">
        <v>2.11</v>
      </c>
      <c r="I31" s="52">
        <v>2.1</v>
      </c>
      <c r="J31" s="52">
        <v>2.08</v>
      </c>
      <c r="K31" s="52">
        <v>2.06</v>
      </c>
      <c r="L31" s="52">
        <v>2.0499999999999998</v>
      </c>
      <c r="M31" s="52">
        <v>2.0499999999999998</v>
      </c>
    </row>
    <row r="32" spans="1:13" s="50" customFormat="1" ht="16" customHeight="1" x14ac:dyDescent="0.25">
      <c r="A32" s="14" t="s">
        <v>14</v>
      </c>
      <c r="B32" s="30"/>
      <c r="C32" s="51">
        <v>1.65</v>
      </c>
      <c r="D32" s="51">
        <v>1.6</v>
      </c>
      <c r="E32" s="51">
        <v>1.61</v>
      </c>
      <c r="F32" s="51">
        <v>1.66</v>
      </c>
      <c r="G32" s="51">
        <v>1.68</v>
      </c>
      <c r="H32" s="52">
        <v>1.7</v>
      </c>
      <c r="I32" s="52">
        <v>1.7</v>
      </c>
      <c r="J32" s="52">
        <v>1.69</v>
      </c>
      <c r="K32" s="52">
        <v>1.68</v>
      </c>
      <c r="L32" s="52">
        <v>1.68</v>
      </c>
      <c r="M32" s="52">
        <v>1.68</v>
      </c>
    </row>
    <row r="33" spans="1:13" s="50" customFormat="1" ht="8.15" customHeight="1" x14ac:dyDescent="0.25">
      <c r="A33" s="14"/>
      <c r="B33" s="30"/>
      <c r="C33" s="51"/>
      <c r="D33" s="51"/>
      <c r="E33" s="51"/>
      <c r="F33" s="51"/>
      <c r="G33" s="51"/>
      <c r="H33" s="52"/>
      <c r="I33" s="52"/>
      <c r="J33" s="52"/>
      <c r="K33" s="52"/>
      <c r="L33" s="52"/>
      <c r="M33" s="52"/>
    </row>
    <row r="34" spans="1:13" s="49" customFormat="1" ht="20.149999999999999" customHeight="1" x14ac:dyDescent="0.25">
      <c r="A34" s="96" t="s">
        <v>23</v>
      </c>
      <c r="B34" s="104"/>
      <c r="C34" s="107">
        <v>156590</v>
      </c>
      <c r="D34" s="107">
        <v>167242</v>
      </c>
      <c r="E34" s="107">
        <v>171821</v>
      </c>
      <c r="F34" s="107">
        <v>182437</v>
      </c>
      <c r="G34" s="107">
        <v>191722</v>
      </c>
      <c r="H34" s="107">
        <v>202318</v>
      </c>
      <c r="I34" s="107">
        <v>209435</v>
      </c>
      <c r="J34" s="107">
        <v>216579</v>
      </c>
      <c r="K34" s="107">
        <v>223570</v>
      </c>
      <c r="L34" s="107">
        <v>228669</v>
      </c>
      <c r="M34" s="107">
        <v>232821</v>
      </c>
    </row>
    <row r="35" spans="1:13" s="49" customFormat="1" ht="18" customHeight="1" x14ac:dyDescent="0.25">
      <c r="A35" s="19" t="s">
        <v>41</v>
      </c>
    </row>
    <row r="36" spans="1:13" s="49" customFormat="1" ht="16" customHeight="1" x14ac:dyDescent="0.25">
      <c r="A36" s="112" t="s">
        <v>10</v>
      </c>
      <c r="C36" s="47">
        <v>30345</v>
      </c>
      <c r="D36" s="47">
        <v>29595</v>
      </c>
      <c r="E36" s="47">
        <v>27072</v>
      </c>
      <c r="F36" s="47">
        <v>25724</v>
      </c>
      <c r="G36" s="47">
        <v>23721</v>
      </c>
      <c r="H36" s="42">
        <v>22517</v>
      </c>
      <c r="I36" s="42">
        <v>21122</v>
      </c>
      <c r="J36" s="42">
        <v>20156</v>
      </c>
      <c r="K36" s="42">
        <v>19427</v>
      </c>
      <c r="L36" s="42">
        <v>18524</v>
      </c>
      <c r="M36" s="42">
        <v>17555</v>
      </c>
    </row>
    <row r="37" spans="1:13" s="49" customFormat="1" ht="12.75" customHeight="1" x14ac:dyDescent="0.25">
      <c r="A37" s="12" t="s">
        <v>3</v>
      </c>
      <c r="C37" s="47">
        <v>39808</v>
      </c>
      <c r="D37" s="47">
        <v>40000</v>
      </c>
      <c r="E37" s="47">
        <v>38453</v>
      </c>
      <c r="F37" s="47">
        <v>39388</v>
      </c>
      <c r="G37" s="47">
        <v>39844</v>
      </c>
      <c r="H37" s="42">
        <v>40455</v>
      </c>
      <c r="I37" s="42">
        <v>40431</v>
      </c>
      <c r="J37" s="42">
        <v>40783</v>
      </c>
      <c r="K37" s="42">
        <v>41261</v>
      </c>
      <c r="L37" s="42">
        <v>41310</v>
      </c>
      <c r="M37" s="42">
        <v>41114</v>
      </c>
    </row>
    <row r="38" spans="1:13" s="49" customFormat="1" ht="12.75" customHeight="1" x14ac:dyDescent="0.25">
      <c r="A38" s="12" t="s">
        <v>4</v>
      </c>
      <c r="C38" s="47">
        <v>40810</v>
      </c>
      <c r="D38" s="47">
        <v>43485</v>
      </c>
      <c r="E38" s="47">
        <v>44677</v>
      </c>
      <c r="F38" s="47">
        <v>49003</v>
      </c>
      <c r="G38" s="47">
        <v>53252</v>
      </c>
      <c r="H38" s="42">
        <v>56911</v>
      </c>
      <c r="I38" s="42">
        <v>59536</v>
      </c>
      <c r="J38" s="42">
        <v>62153</v>
      </c>
      <c r="K38" s="42">
        <v>64712</v>
      </c>
      <c r="L38" s="42">
        <v>66732</v>
      </c>
      <c r="M38" s="42">
        <v>68485</v>
      </c>
    </row>
    <row r="39" spans="1:13" s="49" customFormat="1" ht="12.75" customHeight="1" x14ac:dyDescent="0.25">
      <c r="A39" s="12" t="s">
        <v>5</v>
      </c>
      <c r="C39" s="47">
        <v>24274</v>
      </c>
      <c r="D39" s="47">
        <v>28109</v>
      </c>
      <c r="E39" s="47">
        <v>31291</v>
      </c>
      <c r="F39" s="47">
        <v>34478</v>
      </c>
      <c r="G39" s="47">
        <v>37597</v>
      </c>
      <c r="H39" s="42">
        <v>41034</v>
      </c>
      <c r="I39" s="42">
        <v>43571</v>
      </c>
      <c r="J39" s="42">
        <v>45818</v>
      </c>
      <c r="K39" s="42">
        <v>47917</v>
      </c>
      <c r="L39" s="42">
        <v>49673</v>
      </c>
      <c r="M39" s="42">
        <v>51268</v>
      </c>
    </row>
    <row r="40" spans="1:13" s="49" customFormat="1" ht="12.75" customHeight="1" x14ac:dyDescent="0.25">
      <c r="A40" s="12" t="s">
        <v>7</v>
      </c>
      <c r="C40" s="47">
        <v>21353</v>
      </c>
      <c r="D40" s="47">
        <v>26052</v>
      </c>
      <c r="E40" s="47">
        <v>30327</v>
      </c>
      <c r="F40" s="47">
        <v>33844</v>
      </c>
      <c r="G40" s="47">
        <v>37307</v>
      </c>
      <c r="H40" s="42">
        <v>41401</v>
      </c>
      <c r="I40" s="42">
        <v>44776</v>
      </c>
      <c r="J40" s="42">
        <v>47668</v>
      </c>
      <c r="K40" s="42">
        <v>50254</v>
      </c>
      <c r="L40" s="42">
        <v>52430</v>
      </c>
      <c r="M40" s="42">
        <v>54399</v>
      </c>
    </row>
    <row r="41" spans="1:13" s="34" customFormat="1" ht="18" customHeight="1" x14ac:dyDescent="0.25">
      <c r="A41" s="86" t="s">
        <v>24</v>
      </c>
      <c r="C41" s="31"/>
      <c r="D41" s="31"/>
      <c r="E41" s="31"/>
      <c r="F41" s="31"/>
      <c r="G41" s="31"/>
      <c r="H41" s="35"/>
      <c r="I41" s="35"/>
      <c r="J41" s="35"/>
      <c r="K41" s="35"/>
      <c r="L41" s="35"/>
      <c r="M41" s="35"/>
    </row>
    <row r="42" spans="1:13" s="50" customFormat="1" ht="16" customHeight="1" x14ac:dyDescent="0.25">
      <c r="A42" s="12" t="s">
        <v>10</v>
      </c>
      <c r="C42" s="114">
        <f>(C36/C34)*100</f>
        <v>19.37863209655789</v>
      </c>
      <c r="D42" s="114">
        <f t="shared" ref="D42:M42" si="0">(D36/D34)*100</f>
        <v>17.695913705887278</v>
      </c>
      <c r="E42" s="114">
        <f t="shared" si="0"/>
        <v>15.755932045559041</v>
      </c>
      <c r="F42" s="114">
        <f t="shared" si="0"/>
        <v>14.100209935484578</v>
      </c>
      <c r="G42" s="114">
        <f t="shared" si="0"/>
        <v>12.37260199664097</v>
      </c>
      <c r="H42" s="114">
        <f t="shared" si="0"/>
        <v>11.129508990796666</v>
      </c>
      <c r="I42" s="114">
        <f t="shared" si="0"/>
        <v>10.085229307422351</v>
      </c>
      <c r="J42" s="114">
        <f t="shared" si="0"/>
        <v>9.3065347979259307</v>
      </c>
      <c r="K42" s="114">
        <f t="shared" si="0"/>
        <v>8.6894484948785617</v>
      </c>
      <c r="L42" s="114">
        <f t="shared" si="0"/>
        <v>8.1007919744259169</v>
      </c>
      <c r="M42" s="114">
        <f t="shared" si="0"/>
        <v>7.5401273940065545</v>
      </c>
    </row>
    <row r="43" spans="1:13" s="50" customFormat="1" ht="12.75" customHeight="1" x14ac:dyDescent="0.25">
      <c r="A43" s="12" t="s">
        <v>3</v>
      </c>
      <c r="C43" s="114">
        <f>(C37/$C$34)*100</f>
        <v>25.421802158503098</v>
      </c>
      <c r="D43" s="114">
        <f>(D37/$D$34)*100</f>
        <v>23.917437007450282</v>
      </c>
      <c r="E43" s="114">
        <f>(E37/$E$34)*100</f>
        <v>22.379685835840789</v>
      </c>
      <c r="F43" s="114">
        <f>(F37/$F$34)*100</f>
        <v>21.589918711664851</v>
      </c>
      <c r="G43" s="114">
        <f>(G37/$G$34)*100</f>
        <v>20.782174189712187</v>
      </c>
      <c r="H43" s="114">
        <f>(H37/$H$34)*100</f>
        <v>19.995749266006978</v>
      </c>
      <c r="I43" s="114">
        <f>(I37/$I$34)*100</f>
        <v>19.30479623749612</v>
      </c>
      <c r="J43" s="114">
        <f>(J37/$J$34)*100</f>
        <v>18.830542203999464</v>
      </c>
      <c r="K43" s="114">
        <f>(K37/$K$34)*100</f>
        <v>18.455517287650398</v>
      </c>
      <c r="L43" s="114">
        <f>(L37/$L$34)*100</f>
        <v>18.065413326686173</v>
      </c>
      <c r="M43" s="114">
        <f>(M37/$M$34)*100</f>
        <v>17.6590599645221</v>
      </c>
    </row>
    <row r="44" spans="1:13" s="50" customFormat="1" ht="12.75" customHeight="1" x14ac:dyDescent="0.25">
      <c r="A44" s="12" t="s">
        <v>4</v>
      </c>
      <c r="C44" s="114">
        <f>(C38/$C$34)*100</f>
        <v>26.061689763075545</v>
      </c>
      <c r="D44" s="114">
        <f>(D38/$D$34)*100</f>
        <v>26.001243706724388</v>
      </c>
      <c r="E44" s="114">
        <f>(E38/$E$34)*100</f>
        <v>26.002060283667305</v>
      </c>
      <c r="F44" s="114">
        <f>(F38/$F$34)*100</f>
        <v>26.860231203100248</v>
      </c>
      <c r="G44" s="114">
        <f>(G38/$G$34)*100</f>
        <v>27.775633469294082</v>
      </c>
      <c r="H44" s="114">
        <f>(H38/$H$34)*100</f>
        <v>28.129479334512997</v>
      </c>
      <c r="I44" s="114">
        <f>(I38/$I$34)*100</f>
        <v>28.426958244801494</v>
      </c>
      <c r="J44" s="114">
        <f>(J38/$J$34)*100</f>
        <v>28.697611495112639</v>
      </c>
      <c r="K44" s="114">
        <f>(K38/$K$34)*100</f>
        <v>28.94484948785615</v>
      </c>
      <c r="L44" s="114">
        <f>(L38/$L$34)*100</f>
        <v>29.182792595410834</v>
      </c>
      <c r="M44" s="114">
        <f>(M38/$M$34)*100</f>
        <v>29.415301884280197</v>
      </c>
    </row>
    <row r="45" spans="1:13" s="50" customFormat="1" ht="12.75" customHeight="1" x14ac:dyDescent="0.25">
      <c r="A45" s="12" t="s">
        <v>5</v>
      </c>
      <c r="C45" s="114">
        <f>(C39/$C$34)*100</f>
        <v>15.501628456478702</v>
      </c>
      <c r="D45" s="114">
        <f>(D39/$D$34)*100</f>
        <v>16.807380921060499</v>
      </c>
      <c r="E45" s="114">
        <f>(E39/$E$34)*100</f>
        <v>18.211394416282062</v>
      </c>
      <c r="F45" s="114">
        <f>(F39/$F$34)*100</f>
        <v>18.898578687437308</v>
      </c>
      <c r="G45" s="114">
        <f>(G39/$G$34)*100</f>
        <v>19.610164717664119</v>
      </c>
      <c r="H45" s="114">
        <f>(H39/$H$34)*100</f>
        <v>20.281932403444085</v>
      </c>
      <c r="I45" s="114">
        <f>(I39/$I$34)*100</f>
        <v>20.804068087950917</v>
      </c>
      <c r="J45" s="114">
        <f>(J39/$J$34)*100</f>
        <v>21.155329002350182</v>
      </c>
      <c r="K45" s="114">
        <f>(K39/$K$34)*100</f>
        <v>21.432660911571318</v>
      </c>
      <c r="L45" s="114">
        <f>(L39/$L$34)*100</f>
        <v>21.722664637532855</v>
      </c>
      <c r="M45" s="114">
        <f>(M39/$M$34)*100</f>
        <v>22.020350397945201</v>
      </c>
    </row>
    <row r="46" spans="1:13" s="50" customFormat="1" ht="12.75" customHeight="1" x14ac:dyDescent="0.25">
      <c r="A46" s="12" t="s">
        <v>7</v>
      </c>
      <c r="C46" s="114">
        <f>(C40/$C$34)*100</f>
        <v>13.636247525384762</v>
      </c>
      <c r="D46" s="114">
        <f>(D40/$D$34)*100</f>
        <v>15.577426722952367</v>
      </c>
      <c r="E46" s="114">
        <f>(E40/$E$34)*100</f>
        <v>17.650345417614844</v>
      </c>
      <c r="F46" s="114">
        <f>(F40/$F$34)*100</f>
        <v>18.551061462313019</v>
      </c>
      <c r="G46" s="114">
        <f>(G40/$G$34)*100</f>
        <v>19.458904038138556</v>
      </c>
      <c r="H46" s="114">
        <f>(H40/$H$34)*100</f>
        <v>20.463330005239278</v>
      </c>
      <c r="I46" s="114">
        <f>(I40/$I$34)*100</f>
        <v>21.379425597440733</v>
      </c>
      <c r="J46" s="114">
        <f>(J40/$J$34)*100</f>
        <v>22.009520775329094</v>
      </c>
      <c r="K46" s="114">
        <f>(K40/$K$34)*100</f>
        <v>22.477971105246681</v>
      </c>
      <c r="L46" s="114">
        <f>(L40/$L$34)*100</f>
        <v>22.928337465944225</v>
      </c>
      <c r="M46" s="114">
        <f>(M40/$M$34)*100</f>
        <v>23.365160359245944</v>
      </c>
    </row>
    <row r="47" spans="1:13" ht="8.15" customHeight="1" x14ac:dyDescent="0.25">
      <c r="A47" s="86"/>
      <c r="B47" s="75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</row>
    <row r="48" spans="1:13" s="45" customFormat="1" ht="20.149999999999999" customHeight="1" x14ac:dyDescent="0.25">
      <c r="A48" s="116" t="s">
        <v>15</v>
      </c>
      <c r="B48" s="116"/>
      <c r="C48" s="117">
        <v>1.32</v>
      </c>
      <c r="D48" s="117">
        <v>1.39</v>
      </c>
      <c r="E48" s="117">
        <v>1.45</v>
      </c>
      <c r="F48" s="117">
        <v>1.49</v>
      </c>
      <c r="G48" s="117">
        <v>1.54</v>
      </c>
      <c r="H48" s="117">
        <v>1.58</v>
      </c>
      <c r="I48" s="117">
        <v>1.61</v>
      </c>
      <c r="J48" s="117">
        <v>1.65</v>
      </c>
      <c r="K48" s="117">
        <v>1.68</v>
      </c>
      <c r="L48" s="117">
        <v>1.7</v>
      </c>
      <c r="M48" s="117">
        <v>1.72</v>
      </c>
    </row>
    <row r="49" spans="1:13" ht="18" customHeight="1" x14ac:dyDescent="0.25">
      <c r="A49" s="122" t="s">
        <v>54</v>
      </c>
      <c r="B49" s="121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</row>
    <row r="50" spans="1:13" ht="16" customHeight="1" x14ac:dyDescent="0.25">
      <c r="A50" s="4" t="s">
        <v>1</v>
      </c>
      <c r="C50" s="69">
        <v>1.45</v>
      </c>
      <c r="D50" s="69">
        <v>1.52</v>
      </c>
      <c r="E50" s="69">
        <v>1.6</v>
      </c>
      <c r="F50" s="69">
        <v>1.65</v>
      </c>
      <c r="G50" s="69">
        <v>1.7</v>
      </c>
      <c r="H50" s="69">
        <v>1.74</v>
      </c>
      <c r="I50" s="69">
        <v>1.77</v>
      </c>
      <c r="J50" s="69">
        <v>1.79</v>
      </c>
      <c r="K50" s="69">
        <v>1.81</v>
      </c>
      <c r="L50" s="69">
        <v>1.83</v>
      </c>
      <c r="M50" s="69">
        <v>1.84</v>
      </c>
    </row>
    <row r="51" spans="1:13" ht="12.75" customHeight="1" x14ac:dyDescent="0.25">
      <c r="A51" s="4" t="s">
        <v>6</v>
      </c>
      <c r="C51" s="69">
        <v>1.03</v>
      </c>
      <c r="D51" s="69">
        <v>1.05</v>
      </c>
      <c r="E51" s="69">
        <v>1.06</v>
      </c>
      <c r="F51" s="69">
        <v>1.07</v>
      </c>
      <c r="G51" s="69">
        <v>1.08</v>
      </c>
      <c r="H51" s="69">
        <v>1.08</v>
      </c>
      <c r="I51" s="69">
        <v>1.0900000000000001</v>
      </c>
      <c r="J51" s="69">
        <v>1.1000000000000001</v>
      </c>
      <c r="K51" s="69">
        <v>1.1100000000000001</v>
      </c>
      <c r="L51" s="69">
        <v>1.1100000000000001</v>
      </c>
      <c r="M51" s="69">
        <v>1.1100000000000001</v>
      </c>
    </row>
    <row r="52" spans="1:13" ht="12.75" customHeight="1" x14ac:dyDescent="0.25">
      <c r="A52" s="4" t="s">
        <v>2</v>
      </c>
      <c r="C52" s="69">
        <v>1.35</v>
      </c>
      <c r="D52" s="69">
        <v>1.41</v>
      </c>
      <c r="E52" s="69">
        <v>1.44</v>
      </c>
      <c r="F52" s="69">
        <v>1.42</v>
      </c>
      <c r="G52" s="69">
        <v>1.42</v>
      </c>
      <c r="H52" s="69">
        <v>1.44</v>
      </c>
      <c r="I52" s="69">
        <v>1.45</v>
      </c>
      <c r="J52" s="69">
        <v>1.46</v>
      </c>
      <c r="K52" s="69">
        <v>1.47</v>
      </c>
      <c r="L52" s="69">
        <v>1.47</v>
      </c>
      <c r="M52" s="69">
        <v>1.48</v>
      </c>
    </row>
    <row r="53" spans="1:13" ht="12.75" customHeight="1" x14ac:dyDescent="0.25">
      <c r="A53" s="4" t="s">
        <v>40</v>
      </c>
      <c r="C53" s="69">
        <v>1.89</v>
      </c>
      <c r="D53" s="69">
        <v>2.02</v>
      </c>
      <c r="E53" s="69">
        <v>2.16</v>
      </c>
      <c r="F53" s="69">
        <v>2.29</v>
      </c>
      <c r="G53" s="69">
        <v>2.42</v>
      </c>
      <c r="H53" s="69">
        <v>2.5099999999999998</v>
      </c>
      <c r="I53" s="69">
        <v>2.59</v>
      </c>
      <c r="J53" s="69">
        <v>2.66</v>
      </c>
      <c r="K53" s="69">
        <v>2.71</v>
      </c>
      <c r="L53" s="69">
        <v>2.75</v>
      </c>
      <c r="M53" s="69">
        <v>2.8</v>
      </c>
    </row>
    <row r="54" spans="1:13" ht="8.15" customHeight="1" x14ac:dyDescent="0.25">
      <c r="A54" s="75"/>
      <c r="B54" s="75"/>
      <c r="C54" s="51"/>
      <c r="D54" s="51"/>
      <c r="E54" s="51"/>
      <c r="F54" s="51"/>
      <c r="G54" s="51"/>
      <c r="H54" s="52"/>
      <c r="I54" s="52"/>
      <c r="J54" s="52"/>
      <c r="K54" s="52"/>
      <c r="L54" s="52"/>
      <c r="M54" s="52"/>
    </row>
    <row r="55" spans="1:13" ht="20.149999999999999" customHeight="1" x14ac:dyDescent="0.25">
      <c r="A55" s="116" t="s">
        <v>16</v>
      </c>
      <c r="B55" s="116"/>
      <c r="C55" s="126">
        <v>2.87</v>
      </c>
      <c r="D55" s="126">
        <v>2.98</v>
      </c>
      <c r="E55" s="126">
        <v>3.11</v>
      </c>
      <c r="F55" s="126">
        <v>3.18</v>
      </c>
      <c r="G55" s="126">
        <v>3.26</v>
      </c>
      <c r="H55" s="127">
        <v>3.33</v>
      </c>
      <c r="I55" s="127">
        <v>3.38</v>
      </c>
      <c r="J55" s="127">
        <v>3.43</v>
      </c>
      <c r="K55" s="127">
        <v>3.46</v>
      </c>
      <c r="L55" s="127">
        <v>3.49</v>
      </c>
      <c r="M55" s="127">
        <v>3.52</v>
      </c>
    </row>
    <row r="56" spans="1:13" ht="18" customHeight="1" x14ac:dyDescent="0.25">
      <c r="A56" s="122" t="s">
        <v>55</v>
      </c>
      <c r="B56" s="121"/>
      <c r="C56" s="51"/>
      <c r="D56" s="51"/>
      <c r="E56" s="51"/>
      <c r="F56" s="51"/>
      <c r="G56" s="51"/>
      <c r="H56" s="52"/>
      <c r="I56" s="52"/>
      <c r="J56" s="52"/>
      <c r="K56" s="52"/>
      <c r="L56" s="52"/>
      <c r="M56" s="52"/>
    </row>
    <row r="57" spans="1:13" ht="16" customHeight="1" x14ac:dyDescent="0.25">
      <c r="A57" s="4" t="s">
        <v>11</v>
      </c>
      <c r="C57" s="50">
        <v>2.97</v>
      </c>
      <c r="D57" s="50">
        <v>3.13</v>
      </c>
      <c r="E57" s="50">
        <v>3.29</v>
      </c>
      <c r="F57" s="50">
        <v>3.4</v>
      </c>
      <c r="G57" s="50">
        <v>3.52</v>
      </c>
      <c r="H57" s="128">
        <v>3.6</v>
      </c>
      <c r="I57" s="128">
        <v>3.67</v>
      </c>
      <c r="J57" s="128">
        <v>3.73</v>
      </c>
      <c r="K57" s="128">
        <v>3.77</v>
      </c>
      <c r="L57" s="128">
        <v>3.8</v>
      </c>
      <c r="M57" s="128">
        <v>3.84</v>
      </c>
    </row>
    <row r="58" spans="1:13" ht="12.75" customHeight="1" x14ac:dyDescent="0.25">
      <c r="A58" s="4" t="s">
        <v>6</v>
      </c>
      <c r="C58" s="50">
        <v>3.86</v>
      </c>
      <c r="D58" s="50">
        <v>3.9</v>
      </c>
      <c r="E58" s="50">
        <v>3.96</v>
      </c>
      <c r="F58" s="50">
        <v>4.04</v>
      </c>
      <c r="G58" s="50">
        <v>4.1100000000000003</v>
      </c>
      <c r="H58" s="128">
        <v>4.17</v>
      </c>
      <c r="I58" s="128">
        <v>4.21</v>
      </c>
      <c r="J58" s="128">
        <v>4.24</v>
      </c>
      <c r="K58" s="128">
        <v>4.26</v>
      </c>
      <c r="L58" s="128">
        <v>4.28</v>
      </c>
      <c r="M58" s="128">
        <v>4.29</v>
      </c>
    </row>
    <row r="59" spans="1:13" ht="12.75" customHeight="1" x14ac:dyDescent="0.25">
      <c r="A59" s="4" t="s">
        <v>2</v>
      </c>
      <c r="C59" s="50">
        <v>3.35</v>
      </c>
      <c r="D59" s="50">
        <v>3.46</v>
      </c>
      <c r="E59" s="50">
        <v>3.57</v>
      </c>
      <c r="F59" s="50">
        <v>3.6</v>
      </c>
      <c r="G59" s="50">
        <v>3.63</v>
      </c>
      <c r="H59" s="128">
        <v>3.67</v>
      </c>
      <c r="I59" s="128">
        <v>3.7</v>
      </c>
      <c r="J59" s="128">
        <v>3.73</v>
      </c>
      <c r="K59" s="128">
        <v>3.75</v>
      </c>
      <c r="L59" s="128">
        <v>3.77</v>
      </c>
      <c r="M59" s="128">
        <v>3.79</v>
      </c>
    </row>
    <row r="60" spans="1:13" ht="12.75" customHeight="1" x14ac:dyDescent="0.25">
      <c r="A60" s="4" t="s">
        <v>40</v>
      </c>
      <c r="C60" s="50">
        <v>2.0699999999999998</v>
      </c>
      <c r="D60" s="50">
        <v>2.2200000000000002</v>
      </c>
      <c r="E60" s="50">
        <v>2.38</v>
      </c>
      <c r="F60" s="50">
        <v>2.4700000000000002</v>
      </c>
      <c r="G60" s="50">
        <v>2.57</v>
      </c>
      <c r="H60" s="128">
        <v>2.65</v>
      </c>
      <c r="I60" s="128">
        <v>2.72</v>
      </c>
      <c r="J60" s="128">
        <v>2.78</v>
      </c>
      <c r="K60" s="128">
        <v>2.83</v>
      </c>
      <c r="L60" s="128">
        <v>2.88</v>
      </c>
      <c r="M60" s="128">
        <v>2.92</v>
      </c>
    </row>
    <row r="61" spans="1:13" ht="12.75" customHeight="1" x14ac:dyDescent="0.25">
      <c r="A61" s="4"/>
    </row>
    <row r="62" spans="1:13" ht="16" customHeight="1" x14ac:dyDescent="0.25">
      <c r="A62" s="82" t="s">
        <v>48</v>
      </c>
    </row>
    <row r="63" spans="1:13" s="4" customFormat="1" x14ac:dyDescent="0.25">
      <c r="A63" s="82" t="s">
        <v>42</v>
      </c>
      <c r="H63" s="5"/>
      <c r="I63" s="5"/>
      <c r="J63" s="6"/>
      <c r="K63" s="6"/>
      <c r="L63" s="6"/>
      <c r="M63" s="6"/>
    </row>
    <row r="64" spans="1:13" s="4" customFormat="1" ht="12.75" customHeight="1" x14ac:dyDescent="0.25">
      <c r="A64" s="82" t="s">
        <v>43</v>
      </c>
      <c r="H64" s="5"/>
      <c r="I64" s="5"/>
      <c r="J64" s="6"/>
      <c r="K64" s="6"/>
      <c r="L64" s="6"/>
      <c r="M64" s="6"/>
    </row>
    <row r="65" spans="1:13" s="4" customFormat="1" ht="12.75" customHeight="1" x14ac:dyDescent="0.25">
      <c r="A65" s="82" t="s">
        <v>44</v>
      </c>
      <c r="H65" s="5"/>
      <c r="I65" s="5"/>
      <c r="J65" s="6"/>
      <c r="K65" s="6"/>
      <c r="L65" s="6"/>
      <c r="M65" s="6"/>
    </row>
    <row r="66" spans="1:13" s="4" customFormat="1" ht="12.75" customHeight="1" x14ac:dyDescent="0.25">
      <c r="A66" s="4" t="s">
        <v>45</v>
      </c>
      <c r="H66" s="5"/>
      <c r="I66" s="5"/>
      <c r="J66" s="6"/>
      <c r="K66" s="6"/>
      <c r="L66" s="6"/>
      <c r="M66" s="6"/>
    </row>
    <row r="67" spans="1:13" s="4" customFormat="1" ht="16" customHeight="1" x14ac:dyDescent="0.25">
      <c r="A67" s="85" t="s">
        <v>17</v>
      </c>
      <c r="H67" s="5"/>
      <c r="I67" s="5"/>
      <c r="J67" s="6"/>
      <c r="K67" s="6"/>
      <c r="L67" s="6"/>
      <c r="M67" s="6"/>
    </row>
    <row r="68" spans="1:13" s="4" customFormat="1" ht="4" customHeight="1" x14ac:dyDescent="0.25">
      <c r="A68" s="83"/>
      <c r="B68" s="83"/>
      <c r="C68" s="83"/>
      <c r="D68" s="83"/>
      <c r="E68" s="83"/>
      <c r="F68" s="83"/>
      <c r="G68" s="83"/>
      <c r="H68" s="84"/>
      <c r="I68" s="84"/>
      <c r="J68" s="84"/>
      <c r="K68" s="84"/>
      <c r="L68" s="84"/>
      <c r="M68" s="84"/>
    </row>
  </sheetData>
  <phoneticPr fontId="8" type="noConversion"/>
  <pageMargins left="0.31496062992125984" right="0.31496062992125984" top="0.98425196850393704" bottom="0.98425196850393704" header="0.51181102362204722" footer="0.51181102362204722"/>
  <pageSetup paperSize="9" fitToWidth="0" orientation="portrait" r:id="rId1"/>
  <headerFooter alignWithMargins="0"/>
  <rowBreaks count="1" manualBreakCount="1">
    <brk id="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994C-9A17-478A-B2E4-944BB10FA7B5}">
  <dimension ref="A1:M68"/>
  <sheetViews>
    <sheetView workbookViewId="0">
      <selection activeCell="N1" sqref="N1"/>
    </sheetView>
  </sheetViews>
  <sheetFormatPr baseColWidth="10" defaultColWidth="11" defaultRowHeight="10.5" x14ac:dyDescent="0.25"/>
  <cols>
    <col min="1" max="1" width="2.58203125" style="53" customWidth="1"/>
    <col min="2" max="2" width="29.25" style="53" customWidth="1"/>
    <col min="3" max="7" width="5.25" style="53" customWidth="1"/>
    <col min="8" max="13" width="5.25" style="54" customWidth="1"/>
    <col min="14" max="16384" width="11" style="53"/>
  </cols>
  <sheetData>
    <row r="1" spans="1:13" customFormat="1" ht="34.5" customHeight="1" x14ac:dyDescent="0.3">
      <c r="A1" s="91" t="s">
        <v>18</v>
      </c>
      <c r="B1" s="92"/>
      <c r="C1" s="92"/>
      <c r="D1" s="93"/>
      <c r="E1" s="93"/>
      <c r="F1" s="93"/>
      <c r="G1" s="93"/>
      <c r="H1" s="93"/>
      <c r="I1" s="93"/>
      <c r="J1" s="93"/>
      <c r="K1" s="93"/>
    </row>
    <row r="2" spans="1:13" customFormat="1" ht="5.15" customHeight="1" thickBot="1" x14ac:dyDescent="0.3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 s="15" customFormat="1" ht="40" customHeight="1" x14ac:dyDescent="0.3">
      <c r="A3" s="2" t="s">
        <v>32</v>
      </c>
    </row>
    <row r="4" spans="1:13" s="15" customFormat="1" ht="15" customHeight="1" x14ac:dyDescent="0.3">
      <c r="A4" s="2" t="s">
        <v>19</v>
      </c>
    </row>
    <row r="5" spans="1:13" s="15" customFormat="1" ht="15" customHeight="1" x14ac:dyDescent="0.3">
      <c r="A5" s="1" t="s">
        <v>35</v>
      </c>
      <c r="B5" s="3"/>
      <c r="M5" s="139" t="s">
        <v>52</v>
      </c>
    </row>
    <row r="6" spans="1:13" s="16" customFormat="1" ht="15" customHeight="1" x14ac:dyDescent="0.25">
      <c r="A6" s="17" t="s">
        <v>12</v>
      </c>
      <c r="B6" s="17"/>
      <c r="C6" s="17"/>
      <c r="D6" s="17"/>
      <c r="E6" s="17"/>
      <c r="F6" s="17"/>
      <c r="G6" s="17"/>
      <c r="H6" s="18"/>
      <c r="I6" s="18"/>
      <c r="J6" s="18"/>
      <c r="K6" s="18"/>
      <c r="L6" s="18"/>
      <c r="M6" s="20" t="s">
        <v>8</v>
      </c>
    </row>
    <row r="7" spans="1:13" s="8" customFormat="1" ht="4" customHeight="1" x14ac:dyDescent="0.25">
      <c r="A7" s="21"/>
      <c r="B7" s="22"/>
      <c r="C7" s="22"/>
      <c r="D7" s="22"/>
      <c r="E7" s="22"/>
      <c r="F7" s="22"/>
      <c r="G7" s="22"/>
      <c r="H7" s="23"/>
      <c r="I7" s="23"/>
      <c r="J7" s="23"/>
      <c r="K7" s="23"/>
      <c r="L7" s="23"/>
      <c r="M7" s="23"/>
    </row>
    <row r="8" spans="1:13" s="8" customFormat="1" ht="4" customHeight="1" x14ac:dyDescent="0.25">
      <c r="A8" s="9"/>
      <c r="B8" s="10"/>
      <c r="C8" s="10"/>
      <c r="D8" s="10"/>
      <c r="E8" s="10"/>
      <c r="F8" s="10"/>
      <c r="G8" s="10"/>
      <c r="H8" s="7"/>
      <c r="I8" s="7"/>
      <c r="J8" s="7"/>
      <c r="K8" s="7"/>
      <c r="L8" s="7"/>
      <c r="M8" s="7"/>
    </row>
    <row r="9" spans="1:13" s="10" customFormat="1" ht="12.75" customHeight="1" x14ac:dyDescent="0.25">
      <c r="A9" s="26"/>
      <c r="C9" s="10">
        <v>1980</v>
      </c>
      <c r="D9" s="10">
        <v>1985</v>
      </c>
      <c r="E9" s="10">
        <v>1990</v>
      </c>
      <c r="F9" s="7">
        <v>1995</v>
      </c>
      <c r="G9" s="7">
        <v>2000</v>
      </c>
      <c r="H9" s="7">
        <v>2005</v>
      </c>
      <c r="I9" s="7">
        <v>2010</v>
      </c>
      <c r="J9" s="7">
        <v>2015</v>
      </c>
      <c r="K9" s="7">
        <v>2020</v>
      </c>
      <c r="L9" s="7">
        <v>2025</v>
      </c>
      <c r="M9" s="7">
        <v>2030</v>
      </c>
    </row>
    <row r="10" spans="1:13" s="9" customFormat="1" ht="4" customHeight="1" x14ac:dyDescent="0.25">
      <c r="A10" s="21"/>
      <c r="B10" s="21"/>
      <c r="C10" s="21"/>
      <c r="D10" s="21"/>
      <c r="E10" s="21"/>
      <c r="F10" s="24"/>
      <c r="G10" s="24"/>
      <c r="H10" s="24"/>
      <c r="I10" s="24"/>
      <c r="J10" s="24"/>
      <c r="K10" s="24"/>
      <c r="L10" s="24"/>
      <c r="M10" s="24"/>
    </row>
    <row r="11" spans="1:13" s="9" customFormat="1" ht="4" customHeight="1" x14ac:dyDescent="0.25">
      <c r="F11" s="11"/>
      <c r="G11" s="11"/>
      <c r="H11" s="11"/>
      <c r="I11" s="11"/>
      <c r="J11" s="11"/>
      <c r="K11" s="11"/>
      <c r="L11" s="11"/>
      <c r="M11" s="11"/>
    </row>
    <row r="12" spans="1:13" s="55" customFormat="1" ht="20.149999999999999" customHeight="1" x14ac:dyDescent="0.25">
      <c r="A12" s="96" t="s">
        <v>13</v>
      </c>
      <c r="B12" s="97"/>
      <c r="C12" s="100">
        <v>349040</v>
      </c>
      <c r="D12" s="100">
        <v>369060</v>
      </c>
      <c r="E12" s="100">
        <v>379190</v>
      </c>
      <c r="F12" s="100">
        <v>399077</v>
      </c>
      <c r="G12" s="100">
        <v>413673</v>
      </c>
      <c r="H12" s="100">
        <v>435283</v>
      </c>
      <c r="I12" s="100">
        <v>445560</v>
      </c>
      <c r="J12" s="100">
        <v>454383</v>
      </c>
      <c r="K12" s="100">
        <v>463541</v>
      </c>
      <c r="L12" s="100">
        <v>472941</v>
      </c>
      <c r="M12" s="100">
        <v>481573</v>
      </c>
    </row>
    <row r="13" spans="1:13" s="57" customFormat="1" ht="18" customHeight="1" x14ac:dyDescent="0.25">
      <c r="A13" s="95" t="s">
        <v>20</v>
      </c>
      <c r="C13" s="60">
        <v>340438</v>
      </c>
      <c r="D13" s="60">
        <v>359034</v>
      </c>
      <c r="E13" s="60">
        <v>368214</v>
      </c>
      <c r="F13" s="60">
        <v>389033</v>
      </c>
      <c r="G13" s="60">
        <v>404826</v>
      </c>
      <c r="H13" s="60">
        <v>425920</v>
      </c>
      <c r="I13" s="60">
        <v>435438</v>
      </c>
      <c r="J13" s="60">
        <v>443572</v>
      </c>
      <c r="K13" s="60">
        <v>452090</v>
      </c>
      <c r="L13" s="60">
        <v>460577</v>
      </c>
      <c r="M13" s="60">
        <v>468493</v>
      </c>
    </row>
    <row r="14" spans="1:13" s="57" customFormat="1" ht="16" customHeight="1" x14ac:dyDescent="0.25">
      <c r="A14" s="115" t="s">
        <v>26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</row>
    <row r="15" spans="1:13" s="58" customFormat="1" ht="16" customHeight="1" x14ac:dyDescent="0.25">
      <c r="A15" s="13" t="s">
        <v>27</v>
      </c>
      <c r="C15" s="90">
        <v>24</v>
      </c>
      <c r="D15" s="90">
        <v>22</v>
      </c>
      <c r="E15" s="90">
        <v>21</v>
      </c>
      <c r="F15" s="90">
        <v>22</v>
      </c>
      <c r="G15" s="90">
        <v>22</v>
      </c>
      <c r="H15" s="90">
        <v>22</v>
      </c>
      <c r="I15" s="90">
        <v>22</v>
      </c>
      <c r="J15" s="90">
        <v>21</v>
      </c>
      <c r="K15" s="90">
        <v>20</v>
      </c>
      <c r="L15" s="90">
        <v>20</v>
      </c>
      <c r="M15" s="90">
        <v>20</v>
      </c>
    </row>
    <row r="16" spans="1:13" s="58" customFormat="1" ht="12.75" customHeight="1" x14ac:dyDescent="0.25">
      <c r="A16" s="13" t="s">
        <v>28</v>
      </c>
      <c r="C16" s="90">
        <v>64</v>
      </c>
      <c r="D16" s="90">
        <v>66</v>
      </c>
      <c r="E16" s="90">
        <v>66</v>
      </c>
      <c r="F16" s="90">
        <v>65</v>
      </c>
      <c r="G16" s="90">
        <v>64</v>
      </c>
      <c r="H16" s="90">
        <v>64</v>
      </c>
      <c r="I16" s="90">
        <v>62</v>
      </c>
      <c r="J16" s="90">
        <v>62</v>
      </c>
      <c r="K16" s="90">
        <v>62</v>
      </c>
      <c r="L16" s="90">
        <v>61</v>
      </c>
      <c r="M16" s="90">
        <v>59</v>
      </c>
    </row>
    <row r="17" spans="1:13" s="58" customFormat="1" ht="12.75" customHeight="1" x14ac:dyDescent="0.25">
      <c r="A17" s="13" t="s">
        <v>29</v>
      </c>
      <c r="C17" s="90">
        <v>13</v>
      </c>
      <c r="D17" s="90">
        <v>12</v>
      </c>
      <c r="E17" s="90">
        <v>13</v>
      </c>
      <c r="F17" s="90">
        <v>13</v>
      </c>
      <c r="G17" s="90">
        <v>14</v>
      </c>
      <c r="H17" s="90">
        <v>14</v>
      </c>
      <c r="I17" s="90">
        <v>16</v>
      </c>
      <c r="J17" s="90">
        <v>17</v>
      </c>
      <c r="K17" s="90">
        <v>18</v>
      </c>
      <c r="L17" s="90">
        <v>19</v>
      </c>
      <c r="M17" s="90">
        <v>21</v>
      </c>
    </row>
    <row r="18" spans="1:13" s="81" customFormat="1" ht="12.75" customHeight="1" x14ac:dyDescent="0.25">
      <c r="A18" s="74" t="s">
        <v>30</v>
      </c>
      <c r="B18" s="58"/>
      <c r="C18" s="90">
        <v>19.450418706813711</v>
      </c>
      <c r="D18" s="90">
        <v>23.014151892508217</v>
      </c>
      <c r="E18" s="90">
        <v>25.164515312579095</v>
      </c>
      <c r="F18" s="90">
        <v>24.913791423951373</v>
      </c>
      <c r="G18" s="90">
        <v>23.169791012646872</v>
      </c>
      <c r="H18" s="90">
        <v>24.778454949761159</v>
      </c>
      <c r="I18" s="90">
        <v>25.670553724168975</v>
      </c>
      <c r="J18" s="90">
        <v>26.959305223939339</v>
      </c>
      <c r="K18" s="90">
        <v>28.707715791028608</v>
      </c>
      <c r="L18" s="90">
        <v>31.4633229696949</v>
      </c>
      <c r="M18" s="90">
        <v>31.921596079803987</v>
      </c>
    </row>
    <row r="19" spans="1:13" s="55" customFormat="1" ht="18" customHeight="1" x14ac:dyDescent="0.25">
      <c r="A19" s="95" t="s">
        <v>21</v>
      </c>
      <c r="C19" s="60">
        <v>8602</v>
      </c>
      <c r="D19" s="60">
        <v>10026</v>
      </c>
      <c r="E19" s="60">
        <v>10976</v>
      </c>
      <c r="F19" s="60">
        <v>10044</v>
      </c>
      <c r="G19" s="60">
        <v>8847</v>
      </c>
      <c r="H19" s="60">
        <v>9364</v>
      </c>
      <c r="I19" s="60">
        <v>10122</v>
      </c>
      <c r="J19" s="60">
        <v>10811</v>
      </c>
      <c r="K19" s="60">
        <v>11452</v>
      </c>
      <c r="L19" s="60">
        <v>12364</v>
      </c>
      <c r="M19" s="60">
        <v>13080</v>
      </c>
    </row>
    <row r="20" spans="1:13" s="55" customFormat="1" ht="8.15" customHeight="1" x14ac:dyDescent="0.25">
      <c r="B20" s="95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</row>
    <row r="21" spans="1:13" s="57" customFormat="1" ht="18" customHeight="1" x14ac:dyDescent="0.25">
      <c r="A21" s="96" t="s">
        <v>38</v>
      </c>
      <c r="B21" s="103"/>
      <c r="C21" s="100">
        <v>178589</v>
      </c>
      <c r="D21" s="100">
        <v>196993</v>
      </c>
      <c r="E21" s="100">
        <v>206917</v>
      </c>
      <c r="F21" s="100">
        <v>215066</v>
      </c>
      <c r="G21" s="100">
        <v>220545</v>
      </c>
      <c r="H21" s="100">
        <v>231703</v>
      </c>
      <c r="I21" s="100">
        <v>234803</v>
      </c>
      <c r="J21" s="100">
        <v>237512</v>
      </c>
      <c r="K21" s="100">
        <v>241564</v>
      </c>
      <c r="L21" s="100">
        <v>244134</v>
      </c>
      <c r="M21" s="100">
        <v>244312</v>
      </c>
    </row>
    <row r="22" spans="1:13" s="58" customFormat="1" ht="18" customHeight="1" x14ac:dyDescent="0.25">
      <c r="A22" s="81" t="s">
        <v>31</v>
      </c>
      <c r="C22" s="138">
        <v>15.919793492320355</v>
      </c>
      <c r="D22" s="138">
        <v>17.896067372952338</v>
      </c>
      <c r="E22" s="138">
        <v>19.755747473624691</v>
      </c>
      <c r="F22" s="138">
        <v>23.0464136590628</v>
      </c>
      <c r="G22" s="138">
        <v>26.454011652950644</v>
      </c>
      <c r="H22" s="138">
        <v>28.336706904960231</v>
      </c>
      <c r="I22" s="138">
        <v>29.715974668126044</v>
      </c>
      <c r="J22" s="138">
        <v>30.556350837010342</v>
      </c>
      <c r="K22" s="138">
        <v>31.176830984749383</v>
      </c>
      <c r="L22" s="138">
        <v>31.69857537254131</v>
      </c>
      <c r="M22" s="138">
        <v>32.235829594944171</v>
      </c>
    </row>
    <row r="23" spans="1:13" s="58" customFormat="1" ht="8.15" customHeight="1" x14ac:dyDescent="0.25"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</row>
    <row r="24" spans="1:13" s="55" customFormat="1" ht="20.149999999999999" customHeight="1" x14ac:dyDescent="0.25">
      <c r="A24" s="102" t="s">
        <v>39</v>
      </c>
      <c r="B24" s="103"/>
      <c r="C24" s="100">
        <v>156945</v>
      </c>
      <c r="D24" s="100">
        <v>167474</v>
      </c>
      <c r="E24" s="100">
        <v>171908</v>
      </c>
      <c r="F24" s="100">
        <v>182483</v>
      </c>
      <c r="G24" s="100">
        <v>191722</v>
      </c>
      <c r="H24" s="100">
        <v>201834</v>
      </c>
      <c r="I24" s="100">
        <v>207349</v>
      </c>
      <c r="J24" s="100">
        <v>213567</v>
      </c>
      <c r="K24" s="100">
        <v>220134</v>
      </c>
      <c r="L24" s="100">
        <v>224978</v>
      </c>
      <c r="M24" s="100">
        <v>228838</v>
      </c>
    </row>
    <row r="25" spans="1:13" s="55" customFormat="1" ht="18" customHeight="1" x14ac:dyDescent="0.25">
      <c r="A25" s="110" t="s">
        <v>22</v>
      </c>
      <c r="B25" s="110" t="s">
        <v>53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</row>
    <row r="26" spans="1:13" s="57" customFormat="1" ht="16" customHeight="1" x14ac:dyDescent="0.25">
      <c r="A26" s="34" t="s">
        <v>0</v>
      </c>
      <c r="C26" s="56">
        <v>60896</v>
      </c>
      <c r="D26" s="56">
        <v>65313</v>
      </c>
      <c r="E26" s="56">
        <v>67154</v>
      </c>
      <c r="F26" s="56">
        <v>74156</v>
      </c>
      <c r="G26" s="56">
        <v>80862</v>
      </c>
      <c r="H26" s="56">
        <v>85744</v>
      </c>
      <c r="I26" s="56">
        <v>88717</v>
      </c>
      <c r="J26" s="56">
        <v>92601</v>
      </c>
      <c r="K26" s="56">
        <v>96589</v>
      </c>
      <c r="L26" s="56">
        <v>98777</v>
      </c>
      <c r="M26" s="56">
        <v>100370</v>
      </c>
    </row>
    <row r="27" spans="1:13" s="57" customFormat="1" ht="12.75" customHeight="1" x14ac:dyDescent="0.25">
      <c r="A27" s="34" t="s">
        <v>1</v>
      </c>
      <c r="C27" s="56">
        <v>37184</v>
      </c>
      <c r="D27" s="56">
        <v>38887</v>
      </c>
      <c r="E27" s="56">
        <v>39659</v>
      </c>
      <c r="F27" s="56">
        <v>41432</v>
      </c>
      <c r="G27" s="56">
        <v>42877</v>
      </c>
      <c r="H27" s="56">
        <v>45226</v>
      </c>
      <c r="I27" s="56">
        <v>47038</v>
      </c>
      <c r="J27" s="56">
        <v>49553</v>
      </c>
      <c r="K27" s="56">
        <v>52490</v>
      </c>
      <c r="L27" s="56">
        <v>54929</v>
      </c>
      <c r="M27" s="56">
        <v>56678</v>
      </c>
    </row>
    <row r="28" spans="1:13" s="57" customFormat="1" ht="12.75" customHeight="1" x14ac:dyDescent="0.25">
      <c r="A28" s="34" t="s">
        <v>6</v>
      </c>
      <c r="C28" s="56">
        <v>46030</v>
      </c>
      <c r="D28" s="56">
        <v>48017</v>
      </c>
      <c r="E28" s="56">
        <v>48064</v>
      </c>
      <c r="F28" s="56">
        <v>49289</v>
      </c>
      <c r="G28" s="56">
        <v>49887</v>
      </c>
      <c r="H28" s="56">
        <v>51574</v>
      </c>
      <c r="I28" s="56">
        <v>51925</v>
      </c>
      <c r="J28" s="56">
        <v>51520</v>
      </c>
      <c r="K28" s="56">
        <v>51165</v>
      </c>
      <c r="L28" s="56">
        <v>51693</v>
      </c>
      <c r="M28" s="56">
        <v>52354</v>
      </c>
    </row>
    <row r="29" spans="1:13" s="57" customFormat="1" ht="12.75" customHeight="1" x14ac:dyDescent="0.25">
      <c r="A29" s="34" t="s">
        <v>2</v>
      </c>
      <c r="C29" s="56">
        <v>7755</v>
      </c>
      <c r="D29" s="56">
        <v>9451</v>
      </c>
      <c r="E29" s="56">
        <v>10793</v>
      </c>
      <c r="F29" s="56">
        <v>12166</v>
      </c>
      <c r="G29" s="56">
        <v>13657</v>
      </c>
      <c r="H29" s="56">
        <v>15036</v>
      </c>
      <c r="I29" s="56">
        <v>15555</v>
      </c>
      <c r="J29" s="56">
        <v>15767</v>
      </c>
      <c r="K29" s="56">
        <v>15749</v>
      </c>
      <c r="L29" s="56">
        <v>15493</v>
      </c>
      <c r="M29" s="56">
        <v>15420</v>
      </c>
    </row>
    <row r="30" spans="1:13" s="57" customFormat="1" ht="12.75" customHeight="1" x14ac:dyDescent="0.25">
      <c r="A30" s="4" t="s">
        <v>40</v>
      </c>
      <c r="C30" s="56">
        <v>5080</v>
      </c>
      <c r="D30" s="56">
        <v>5806</v>
      </c>
      <c r="E30" s="56">
        <v>6238</v>
      </c>
      <c r="F30" s="56">
        <v>5439</v>
      </c>
      <c r="G30" s="56">
        <v>4439</v>
      </c>
      <c r="H30" s="56">
        <v>4254</v>
      </c>
      <c r="I30" s="56">
        <v>4115</v>
      </c>
      <c r="J30" s="56">
        <v>4125</v>
      </c>
      <c r="K30" s="56">
        <v>4142</v>
      </c>
      <c r="L30" s="56">
        <v>4084</v>
      </c>
      <c r="M30" s="56">
        <v>4016</v>
      </c>
    </row>
    <row r="31" spans="1:13" s="58" customFormat="1" ht="16" customHeight="1" x14ac:dyDescent="0.25">
      <c r="A31" s="14" t="s">
        <v>9</v>
      </c>
      <c r="B31" s="30"/>
      <c r="C31" s="61">
        <v>2.17</v>
      </c>
      <c r="D31" s="61">
        <v>2.14</v>
      </c>
      <c r="E31" s="61">
        <v>2.14</v>
      </c>
      <c r="F31" s="61">
        <v>2.13</v>
      </c>
      <c r="G31" s="61">
        <v>2.11</v>
      </c>
      <c r="H31" s="63">
        <v>2.11</v>
      </c>
      <c r="I31" s="63">
        <v>2.1</v>
      </c>
      <c r="J31" s="63">
        <v>2.08</v>
      </c>
      <c r="K31" s="63">
        <v>2.0499999999999998</v>
      </c>
      <c r="L31" s="63">
        <v>2.0499999999999998</v>
      </c>
      <c r="M31" s="63">
        <v>2.0499999999999998</v>
      </c>
    </row>
    <row r="32" spans="1:13" s="58" customFormat="1" ht="16" customHeight="1" x14ac:dyDescent="0.25">
      <c r="A32" s="14" t="s">
        <v>14</v>
      </c>
      <c r="B32" s="30"/>
      <c r="C32" s="61">
        <v>1.65</v>
      </c>
      <c r="D32" s="61">
        <v>1.6</v>
      </c>
      <c r="E32" s="61">
        <v>1.61</v>
      </c>
      <c r="F32" s="61">
        <v>1.66</v>
      </c>
      <c r="G32" s="61">
        <v>1.68</v>
      </c>
      <c r="H32" s="63">
        <v>1.7</v>
      </c>
      <c r="I32" s="63">
        <v>1.69</v>
      </c>
      <c r="J32" s="63">
        <v>1.69</v>
      </c>
      <c r="K32" s="63">
        <v>1.68</v>
      </c>
      <c r="L32" s="63">
        <v>1.68</v>
      </c>
      <c r="M32" s="63">
        <v>1.68</v>
      </c>
    </row>
    <row r="33" spans="1:13" s="58" customFormat="1" ht="8.15" customHeight="1" x14ac:dyDescent="0.25">
      <c r="A33" s="14"/>
      <c r="B33" s="30"/>
      <c r="C33" s="61"/>
      <c r="D33" s="61"/>
      <c r="E33" s="61"/>
      <c r="F33" s="61"/>
      <c r="G33" s="61"/>
      <c r="H33" s="63"/>
      <c r="I33" s="63"/>
      <c r="J33" s="63"/>
      <c r="K33" s="63"/>
      <c r="L33" s="63"/>
      <c r="M33" s="63"/>
    </row>
    <row r="34" spans="1:13" s="49" customFormat="1" ht="20.149999999999999" customHeight="1" x14ac:dyDescent="0.25">
      <c r="A34" s="96" t="s">
        <v>23</v>
      </c>
      <c r="B34" s="104"/>
      <c r="C34" s="107">
        <v>156590</v>
      </c>
      <c r="D34" s="107">
        <v>167242</v>
      </c>
      <c r="E34" s="107">
        <v>171821</v>
      </c>
      <c r="F34" s="107">
        <v>182437</v>
      </c>
      <c r="G34" s="107">
        <v>191722</v>
      </c>
      <c r="H34" s="107">
        <v>201834</v>
      </c>
      <c r="I34" s="107">
        <v>207349</v>
      </c>
      <c r="J34" s="107">
        <v>213567</v>
      </c>
      <c r="K34" s="107">
        <v>220134</v>
      </c>
      <c r="L34" s="107">
        <v>224978</v>
      </c>
      <c r="M34" s="107">
        <v>228838</v>
      </c>
    </row>
    <row r="35" spans="1:13" s="57" customFormat="1" ht="18" customHeight="1" x14ac:dyDescent="0.25">
      <c r="A35" s="19" t="s">
        <v>41</v>
      </c>
    </row>
    <row r="36" spans="1:13" s="57" customFormat="1" ht="16" customHeight="1" x14ac:dyDescent="0.25">
      <c r="A36" s="112" t="s">
        <v>10</v>
      </c>
      <c r="C36" s="62">
        <v>30345</v>
      </c>
      <c r="D36" s="62">
        <v>29595</v>
      </c>
      <c r="E36" s="62">
        <v>27072</v>
      </c>
      <c r="F36" s="62">
        <v>25724</v>
      </c>
      <c r="G36" s="62">
        <v>23721</v>
      </c>
      <c r="H36" s="56">
        <v>22453</v>
      </c>
      <c r="I36" s="56">
        <v>20884</v>
      </c>
      <c r="J36" s="56">
        <v>19860</v>
      </c>
      <c r="K36" s="56">
        <v>19129</v>
      </c>
      <c r="L36" s="56">
        <v>18227</v>
      </c>
      <c r="M36" s="56">
        <v>17246</v>
      </c>
    </row>
    <row r="37" spans="1:13" s="57" customFormat="1" ht="12.75" customHeight="1" x14ac:dyDescent="0.25">
      <c r="A37" s="12" t="s">
        <v>3</v>
      </c>
      <c r="C37" s="62">
        <v>39808</v>
      </c>
      <c r="D37" s="62">
        <v>40000</v>
      </c>
      <c r="E37" s="62">
        <v>38453</v>
      </c>
      <c r="F37" s="62">
        <v>39388</v>
      </c>
      <c r="G37" s="62">
        <v>39844</v>
      </c>
      <c r="H37" s="56">
        <v>40352</v>
      </c>
      <c r="I37" s="56">
        <v>40009</v>
      </c>
      <c r="J37" s="56">
        <v>40217</v>
      </c>
      <c r="K37" s="56">
        <v>40667</v>
      </c>
      <c r="L37" s="56">
        <v>40711</v>
      </c>
      <c r="M37" s="56">
        <v>40480</v>
      </c>
    </row>
    <row r="38" spans="1:13" s="57" customFormat="1" ht="12.75" customHeight="1" x14ac:dyDescent="0.25">
      <c r="A38" s="12" t="s">
        <v>4</v>
      </c>
      <c r="C38" s="62">
        <v>40810</v>
      </c>
      <c r="D38" s="62">
        <v>43485</v>
      </c>
      <c r="E38" s="62">
        <v>44677</v>
      </c>
      <c r="F38" s="62">
        <v>49003</v>
      </c>
      <c r="G38" s="62">
        <v>53252</v>
      </c>
      <c r="H38" s="56">
        <v>56778</v>
      </c>
      <c r="I38" s="56">
        <v>58949</v>
      </c>
      <c r="J38" s="56">
        <v>61298</v>
      </c>
      <c r="K38" s="56">
        <v>63746</v>
      </c>
      <c r="L38" s="56">
        <v>65713</v>
      </c>
      <c r="M38" s="56">
        <v>67385</v>
      </c>
    </row>
    <row r="39" spans="1:13" s="57" customFormat="1" ht="12.75" customHeight="1" x14ac:dyDescent="0.25">
      <c r="A39" s="12" t="s">
        <v>5</v>
      </c>
      <c r="C39" s="62">
        <v>24274</v>
      </c>
      <c r="D39" s="62">
        <v>28109</v>
      </c>
      <c r="E39" s="62">
        <v>31291</v>
      </c>
      <c r="F39" s="62">
        <v>34478</v>
      </c>
      <c r="G39" s="62">
        <v>37597</v>
      </c>
      <c r="H39" s="56">
        <v>40939</v>
      </c>
      <c r="I39" s="56">
        <v>43142</v>
      </c>
      <c r="J39" s="56">
        <v>45161</v>
      </c>
      <c r="K39" s="56">
        <v>47131</v>
      </c>
      <c r="L39" s="56">
        <v>48811</v>
      </c>
      <c r="M39" s="56">
        <v>50341</v>
      </c>
    </row>
    <row r="40" spans="1:13" s="57" customFormat="1" ht="12.75" customHeight="1" x14ac:dyDescent="0.25">
      <c r="A40" s="12" t="s">
        <v>7</v>
      </c>
      <c r="C40" s="62">
        <v>21353</v>
      </c>
      <c r="D40" s="62">
        <v>26052</v>
      </c>
      <c r="E40" s="62">
        <v>30327</v>
      </c>
      <c r="F40" s="62">
        <v>33844</v>
      </c>
      <c r="G40" s="62">
        <v>37307</v>
      </c>
      <c r="H40" s="56">
        <v>41311</v>
      </c>
      <c r="I40" s="56">
        <v>44366</v>
      </c>
      <c r="J40" s="56">
        <v>47031</v>
      </c>
      <c r="K40" s="56">
        <v>49461</v>
      </c>
      <c r="L40" s="56">
        <v>51515</v>
      </c>
      <c r="M40" s="56">
        <v>53386</v>
      </c>
    </row>
    <row r="41" spans="1:13" s="34" customFormat="1" ht="18" customHeight="1" x14ac:dyDescent="0.25">
      <c r="A41" s="86" t="s">
        <v>24</v>
      </c>
      <c r="C41" s="31"/>
      <c r="D41" s="31"/>
      <c r="E41" s="31"/>
      <c r="F41" s="31"/>
      <c r="G41" s="31"/>
      <c r="H41" s="35"/>
      <c r="I41" s="35"/>
      <c r="J41" s="35"/>
      <c r="K41" s="35"/>
      <c r="L41" s="35"/>
      <c r="M41" s="35"/>
    </row>
    <row r="42" spans="1:13" s="58" customFormat="1" ht="16" customHeight="1" x14ac:dyDescent="0.25">
      <c r="A42" s="12" t="s">
        <v>10</v>
      </c>
      <c r="C42" s="114">
        <f>(C36/C34)*100</f>
        <v>19.37863209655789</v>
      </c>
      <c r="D42" s="114">
        <f t="shared" ref="D42:M42" si="0">(D36/D34)*100</f>
        <v>17.695913705887278</v>
      </c>
      <c r="E42" s="114">
        <f t="shared" si="0"/>
        <v>15.755932045559041</v>
      </c>
      <c r="F42" s="114">
        <f t="shared" si="0"/>
        <v>14.100209935484578</v>
      </c>
      <c r="G42" s="114">
        <f t="shared" si="0"/>
        <v>12.37260199664097</v>
      </c>
      <c r="H42" s="114">
        <f t="shared" si="0"/>
        <v>11.124488440996066</v>
      </c>
      <c r="I42" s="114">
        <f t="shared" si="0"/>
        <v>10.071907749735951</v>
      </c>
      <c r="J42" s="114">
        <f t="shared" si="0"/>
        <v>9.2991894815210205</v>
      </c>
      <c r="K42" s="114">
        <f t="shared" si="0"/>
        <v>8.6897071783550022</v>
      </c>
      <c r="L42" s="114">
        <f t="shared" si="0"/>
        <v>8.1016810532585417</v>
      </c>
      <c r="M42" s="114">
        <f t="shared" si="0"/>
        <v>7.5363357484333902</v>
      </c>
    </row>
    <row r="43" spans="1:13" s="58" customFormat="1" ht="12.75" customHeight="1" x14ac:dyDescent="0.25">
      <c r="A43" s="12" t="s">
        <v>3</v>
      </c>
      <c r="C43" s="114">
        <f>(C37/$C$34)*100</f>
        <v>25.421802158503098</v>
      </c>
      <c r="D43" s="114">
        <f>(D37/$D$34)*100</f>
        <v>23.917437007450282</v>
      </c>
      <c r="E43" s="114">
        <f>(E37/$E$34)*100</f>
        <v>22.379685835840789</v>
      </c>
      <c r="F43" s="114">
        <f>(F37/$F$34)*100</f>
        <v>21.589918711664851</v>
      </c>
      <c r="G43" s="114">
        <f>(G37/$G$34)*100</f>
        <v>20.782174189712187</v>
      </c>
      <c r="H43" s="114">
        <f>(H37/$H$34)*100</f>
        <v>19.992667241396394</v>
      </c>
      <c r="I43" s="114">
        <f>(I37/$I$34)*100</f>
        <v>19.295487318482365</v>
      </c>
      <c r="J43" s="114">
        <f>(J37/$J$34)*100</f>
        <v>18.831092818647075</v>
      </c>
      <c r="K43" s="114">
        <f>(K37/$K$34)*100</f>
        <v>18.473747808153217</v>
      </c>
      <c r="L43" s="114">
        <f>(L37/$L$34)*100</f>
        <v>18.095547120162863</v>
      </c>
      <c r="M43" s="114">
        <f>(M37/$M$34)*100</f>
        <v>17.689369772502818</v>
      </c>
    </row>
    <row r="44" spans="1:13" s="58" customFormat="1" ht="12.75" customHeight="1" x14ac:dyDescent="0.25">
      <c r="A44" s="12" t="s">
        <v>4</v>
      </c>
      <c r="C44" s="114">
        <f>(C38/$C$34)*100</f>
        <v>26.061689763075545</v>
      </c>
      <c r="D44" s="114">
        <f>(D38/$D$34)*100</f>
        <v>26.001243706724388</v>
      </c>
      <c r="E44" s="114">
        <f>(E38/$E$34)*100</f>
        <v>26.002060283667305</v>
      </c>
      <c r="F44" s="114">
        <f>(F38/$F$34)*100</f>
        <v>26.860231203100248</v>
      </c>
      <c r="G44" s="114">
        <f>(G38/$G$34)*100</f>
        <v>27.775633469294082</v>
      </c>
      <c r="H44" s="114">
        <f>(H38/$H$34)*100</f>
        <v>28.131038378073072</v>
      </c>
      <c r="I44" s="114">
        <f>(I38/$I$34)*100</f>
        <v>28.429845333230446</v>
      </c>
      <c r="J44" s="114">
        <f>(J38/$J$34)*100</f>
        <v>28.701999840799374</v>
      </c>
      <c r="K44" s="114">
        <f>(K38/$K$34)*100</f>
        <v>28.957816602614773</v>
      </c>
      <c r="L44" s="114">
        <f>(L38/$L$34)*100</f>
        <v>29.208633733076123</v>
      </c>
      <c r="M44" s="114">
        <f>(M38/$M$34)*100</f>
        <v>29.446595408105296</v>
      </c>
    </row>
    <row r="45" spans="1:13" s="58" customFormat="1" ht="12.75" customHeight="1" x14ac:dyDescent="0.25">
      <c r="A45" s="12" t="s">
        <v>5</v>
      </c>
      <c r="C45" s="114">
        <f>(C39/$C$34)*100</f>
        <v>15.501628456478702</v>
      </c>
      <c r="D45" s="114">
        <f>(D39/$D$34)*100</f>
        <v>16.807380921060499</v>
      </c>
      <c r="E45" s="114">
        <f>(E39/$E$34)*100</f>
        <v>18.211394416282062</v>
      </c>
      <c r="F45" s="114">
        <f>(F39/$F$34)*100</f>
        <v>18.898578687437308</v>
      </c>
      <c r="G45" s="114">
        <f>(G39/$G$34)*100</f>
        <v>19.610164717664119</v>
      </c>
      <c r="H45" s="114">
        <f>(H39/$H$34)*100</f>
        <v>20.283500302228564</v>
      </c>
      <c r="I45" s="114">
        <f>(I39/$I$34)*100</f>
        <v>20.806466392410865</v>
      </c>
      <c r="J45" s="114">
        <f>(J39/$J$34)*100</f>
        <v>21.146057209213033</v>
      </c>
      <c r="K45" s="114">
        <f>(K39/$K$34)*100</f>
        <v>21.410141095877965</v>
      </c>
      <c r="L45" s="114">
        <f>(L39/$L$34)*100</f>
        <v>21.695899154584001</v>
      </c>
      <c r="M45" s="114">
        <f>(M39/$M$34)*100</f>
        <v>21.998531712390424</v>
      </c>
    </row>
    <row r="46" spans="1:13" s="58" customFormat="1" ht="12.75" customHeight="1" x14ac:dyDescent="0.25">
      <c r="A46" s="12" t="s">
        <v>7</v>
      </c>
      <c r="C46" s="114">
        <f>(C40/$C$34)*100</f>
        <v>13.636247525384762</v>
      </c>
      <c r="D46" s="114">
        <f>(D40/$D$34)*100</f>
        <v>15.577426722952367</v>
      </c>
      <c r="E46" s="114">
        <f>(E40/$E$34)*100</f>
        <v>17.650345417614844</v>
      </c>
      <c r="F46" s="114">
        <f>(F40/$F$34)*100</f>
        <v>18.551061462313019</v>
      </c>
      <c r="G46" s="114">
        <f>(G40/$G$34)*100</f>
        <v>19.458904038138556</v>
      </c>
      <c r="H46" s="114">
        <f>(H40/$H$34)*100</f>
        <v>20.4678101806435</v>
      </c>
      <c r="I46" s="114">
        <f>(I40/$I$34)*100</f>
        <v>21.396775484810636</v>
      </c>
      <c r="J46" s="114">
        <f>(J40/$J$34)*100</f>
        <v>22.021660649819495</v>
      </c>
      <c r="K46" s="114">
        <f>(K40/$K$34)*100</f>
        <v>22.468587314999048</v>
      </c>
      <c r="L46" s="114">
        <f>(L40/$L$34)*100</f>
        <v>22.897794451012988</v>
      </c>
      <c r="M46" s="114">
        <f>(M40/$M$34)*100</f>
        <v>23.329167358568071</v>
      </c>
    </row>
    <row r="47" spans="1:13" ht="8.15" customHeight="1" x14ac:dyDescent="0.25">
      <c r="A47" s="86"/>
      <c r="B47" s="75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20.149999999999999" customHeight="1" x14ac:dyDescent="0.25">
      <c r="A48" s="116" t="s">
        <v>15</v>
      </c>
      <c r="B48" s="116"/>
      <c r="C48" s="117">
        <v>1.32</v>
      </c>
      <c r="D48" s="117">
        <v>1.39</v>
      </c>
      <c r="E48" s="117">
        <v>1.45</v>
      </c>
      <c r="F48" s="117">
        <v>1.49</v>
      </c>
      <c r="G48" s="117">
        <v>1.54</v>
      </c>
      <c r="H48" s="117">
        <v>1.58</v>
      </c>
      <c r="I48" s="117">
        <v>1.61</v>
      </c>
      <c r="J48" s="117">
        <v>1.65</v>
      </c>
      <c r="K48" s="117">
        <v>1.68</v>
      </c>
      <c r="L48" s="117">
        <v>1.7</v>
      </c>
      <c r="M48" s="117">
        <v>1.72</v>
      </c>
    </row>
    <row r="49" spans="1:13" ht="18" customHeight="1" x14ac:dyDescent="0.25">
      <c r="A49" s="122" t="s">
        <v>54</v>
      </c>
      <c r="B49" s="12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6" customHeight="1" x14ac:dyDescent="0.25">
      <c r="A50" s="4" t="s">
        <v>1</v>
      </c>
      <c r="C50" s="69">
        <v>1.45</v>
      </c>
      <c r="D50" s="69">
        <v>1.52</v>
      </c>
      <c r="E50" s="69">
        <v>1.6</v>
      </c>
      <c r="F50" s="69">
        <v>1.65</v>
      </c>
      <c r="G50" s="69">
        <v>1.7</v>
      </c>
      <c r="H50" s="69">
        <v>1.74</v>
      </c>
      <c r="I50" s="69">
        <v>1.77</v>
      </c>
      <c r="J50" s="69">
        <v>1.79</v>
      </c>
      <c r="K50" s="69">
        <v>1.81</v>
      </c>
      <c r="L50" s="69">
        <v>1.83</v>
      </c>
      <c r="M50" s="69">
        <v>1.84</v>
      </c>
    </row>
    <row r="51" spans="1:13" ht="12.75" customHeight="1" x14ac:dyDescent="0.25">
      <c r="A51" s="4" t="s">
        <v>6</v>
      </c>
      <c r="C51" s="69">
        <v>1.03</v>
      </c>
      <c r="D51" s="69">
        <v>1.05</v>
      </c>
      <c r="E51" s="69">
        <v>1.06</v>
      </c>
      <c r="F51" s="69">
        <v>1.07</v>
      </c>
      <c r="G51" s="69">
        <v>1.08</v>
      </c>
      <c r="H51" s="69">
        <v>1.08</v>
      </c>
      <c r="I51" s="69">
        <v>1.0900000000000001</v>
      </c>
      <c r="J51" s="69">
        <v>1.1000000000000001</v>
      </c>
      <c r="K51" s="69">
        <v>1.1100000000000001</v>
      </c>
      <c r="L51" s="69">
        <v>1.1100000000000001</v>
      </c>
      <c r="M51" s="69">
        <v>1.1100000000000001</v>
      </c>
    </row>
    <row r="52" spans="1:13" ht="12.75" customHeight="1" x14ac:dyDescent="0.25">
      <c r="A52" s="4" t="s">
        <v>2</v>
      </c>
      <c r="C52" s="69">
        <v>1.35</v>
      </c>
      <c r="D52" s="69">
        <v>1.41</v>
      </c>
      <c r="E52" s="69">
        <v>1.44</v>
      </c>
      <c r="F52" s="69">
        <v>1.42</v>
      </c>
      <c r="G52" s="69">
        <v>1.42</v>
      </c>
      <c r="H52" s="69">
        <v>1.44</v>
      </c>
      <c r="I52" s="69">
        <v>1.45</v>
      </c>
      <c r="J52" s="69">
        <v>1.46</v>
      </c>
      <c r="K52" s="69">
        <v>1.47</v>
      </c>
      <c r="L52" s="69">
        <v>1.47</v>
      </c>
      <c r="M52" s="69">
        <v>1.48</v>
      </c>
    </row>
    <row r="53" spans="1:13" ht="12.75" customHeight="1" x14ac:dyDescent="0.25">
      <c r="A53" s="4" t="s">
        <v>40</v>
      </c>
      <c r="C53" s="69">
        <v>1.89</v>
      </c>
      <c r="D53" s="69">
        <v>2.02</v>
      </c>
      <c r="E53" s="69">
        <v>2.16</v>
      </c>
      <c r="F53" s="69">
        <v>2.29</v>
      </c>
      <c r="G53" s="69">
        <v>2.42</v>
      </c>
      <c r="H53" s="69">
        <v>2.5099999999999998</v>
      </c>
      <c r="I53" s="69">
        <v>2.59</v>
      </c>
      <c r="J53" s="69">
        <v>2.66</v>
      </c>
      <c r="K53" s="69">
        <v>2.71</v>
      </c>
      <c r="L53" s="69">
        <v>2.75</v>
      </c>
      <c r="M53" s="69">
        <v>2.8</v>
      </c>
    </row>
    <row r="54" spans="1:13" ht="8.15" customHeight="1" x14ac:dyDescent="0.25">
      <c r="A54" s="75"/>
      <c r="B54" s="75"/>
      <c r="C54" s="61"/>
      <c r="D54" s="61"/>
      <c r="E54" s="61"/>
      <c r="F54" s="61"/>
      <c r="G54" s="61"/>
      <c r="H54" s="63"/>
      <c r="I54" s="63"/>
      <c r="J54" s="63"/>
      <c r="K54" s="63"/>
      <c r="L54" s="63"/>
      <c r="M54" s="63"/>
    </row>
    <row r="55" spans="1:13" ht="20.149999999999999" customHeight="1" x14ac:dyDescent="0.25">
      <c r="A55" s="116" t="s">
        <v>16</v>
      </c>
      <c r="B55" s="116"/>
      <c r="C55" s="119">
        <v>2.87</v>
      </c>
      <c r="D55" s="119">
        <v>2.98</v>
      </c>
      <c r="E55" s="119">
        <v>3.11</v>
      </c>
      <c r="F55" s="119">
        <v>3.18</v>
      </c>
      <c r="G55" s="119">
        <v>3.26</v>
      </c>
      <c r="H55" s="120">
        <v>3.33</v>
      </c>
      <c r="I55" s="120">
        <v>3.38</v>
      </c>
      <c r="J55" s="120">
        <v>3.43</v>
      </c>
      <c r="K55" s="120">
        <v>3.46</v>
      </c>
      <c r="L55" s="120">
        <v>3.49</v>
      </c>
      <c r="M55" s="120">
        <v>3.52</v>
      </c>
    </row>
    <row r="56" spans="1:13" ht="18" customHeight="1" x14ac:dyDescent="0.25">
      <c r="A56" s="122" t="s">
        <v>55</v>
      </c>
      <c r="B56" s="121"/>
      <c r="C56" s="61"/>
      <c r="D56" s="61"/>
      <c r="E56" s="61"/>
      <c r="F56" s="61"/>
      <c r="G56" s="61"/>
      <c r="H56" s="63"/>
      <c r="I56" s="63"/>
      <c r="J56" s="63"/>
      <c r="K56" s="63"/>
      <c r="L56" s="63"/>
      <c r="M56" s="63"/>
    </row>
    <row r="57" spans="1:13" ht="16" customHeight="1" x14ac:dyDescent="0.25">
      <c r="A57" s="4" t="s">
        <v>11</v>
      </c>
      <c r="C57" s="58">
        <v>2.97</v>
      </c>
      <c r="D57" s="58">
        <v>3.13</v>
      </c>
      <c r="E57" s="58">
        <v>3.29</v>
      </c>
      <c r="F57" s="58">
        <v>3.4</v>
      </c>
      <c r="G57" s="58">
        <v>3.52</v>
      </c>
      <c r="H57" s="59">
        <v>3.6</v>
      </c>
      <c r="I57" s="59">
        <v>3.67</v>
      </c>
      <c r="J57" s="59">
        <v>3.73</v>
      </c>
      <c r="K57" s="59">
        <v>3.77</v>
      </c>
      <c r="L57" s="59">
        <v>3.81</v>
      </c>
      <c r="M57" s="59">
        <v>3.84</v>
      </c>
    </row>
    <row r="58" spans="1:13" ht="12.75" customHeight="1" x14ac:dyDescent="0.25">
      <c r="A58" s="4" t="s">
        <v>6</v>
      </c>
      <c r="C58" s="58">
        <v>3.86</v>
      </c>
      <c r="D58" s="58">
        <v>3.9</v>
      </c>
      <c r="E58" s="58">
        <v>3.96</v>
      </c>
      <c r="F58" s="58">
        <v>4.04</v>
      </c>
      <c r="G58" s="58">
        <v>4.1100000000000003</v>
      </c>
      <c r="H58" s="59">
        <v>4.17</v>
      </c>
      <c r="I58" s="59">
        <v>4.21</v>
      </c>
      <c r="J58" s="59">
        <v>4.24</v>
      </c>
      <c r="K58" s="59">
        <v>4.26</v>
      </c>
      <c r="L58" s="59">
        <v>4.28</v>
      </c>
      <c r="M58" s="59">
        <v>4.29</v>
      </c>
    </row>
    <row r="59" spans="1:13" ht="12.75" customHeight="1" x14ac:dyDescent="0.25">
      <c r="A59" s="4" t="s">
        <v>2</v>
      </c>
      <c r="C59" s="58">
        <v>3.35</v>
      </c>
      <c r="D59" s="58">
        <v>3.46</v>
      </c>
      <c r="E59" s="58">
        <v>3.57</v>
      </c>
      <c r="F59" s="58">
        <v>3.6</v>
      </c>
      <c r="G59" s="58">
        <v>3.63</v>
      </c>
      <c r="H59" s="59">
        <v>3.67</v>
      </c>
      <c r="I59" s="59">
        <v>3.71</v>
      </c>
      <c r="J59" s="59">
        <v>3.73</v>
      </c>
      <c r="K59" s="59">
        <v>3.75</v>
      </c>
      <c r="L59" s="59">
        <v>3.77</v>
      </c>
      <c r="M59" s="59">
        <v>3.79</v>
      </c>
    </row>
    <row r="60" spans="1:13" ht="12.75" customHeight="1" x14ac:dyDescent="0.25">
      <c r="A60" s="4" t="s">
        <v>40</v>
      </c>
      <c r="C60" s="58">
        <v>2.0699999999999998</v>
      </c>
      <c r="D60" s="58">
        <v>2.2200000000000002</v>
      </c>
      <c r="E60" s="58">
        <v>2.38</v>
      </c>
      <c r="F60" s="58">
        <v>2.4700000000000002</v>
      </c>
      <c r="G60" s="58">
        <v>2.57</v>
      </c>
      <c r="H60" s="59">
        <v>2.65</v>
      </c>
      <c r="I60" s="59">
        <v>2.72</v>
      </c>
      <c r="J60" s="59">
        <v>2.79</v>
      </c>
      <c r="K60" s="59">
        <v>2.84</v>
      </c>
      <c r="L60" s="59">
        <v>2.88</v>
      </c>
      <c r="M60" s="59">
        <v>2.92</v>
      </c>
    </row>
    <row r="61" spans="1:13" ht="12.75" customHeight="1" x14ac:dyDescent="0.25">
      <c r="A61" s="4"/>
      <c r="C61" s="58"/>
      <c r="D61" s="58"/>
      <c r="E61" s="58"/>
      <c r="F61" s="58"/>
      <c r="G61" s="58"/>
      <c r="H61" s="59"/>
      <c r="I61" s="59"/>
      <c r="J61" s="59"/>
      <c r="K61" s="59"/>
      <c r="L61" s="59"/>
      <c r="M61" s="59"/>
    </row>
    <row r="62" spans="1:13" ht="16" customHeight="1" x14ac:dyDescent="0.25">
      <c r="A62" s="4" t="s">
        <v>51</v>
      </c>
      <c r="C62" s="58"/>
      <c r="D62" s="58"/>
      <c r="E62" s="58"/>
      <c r="F62" s="58"/>
      <c r="G62" s="58"/>
      <c r="H62" s="59"/>
      <c r="I62" s="59"/>
      <c r="J62" s="59"/>
      <c r="K62" s="59"/>
      <c r="L62" s="59"/>
      <c r="M62" s="59"/>
    </row>
    <row r="63" spans="1:13" s="4" customFormat="1" x14ac:dyDescent="0.25">
      <c r="A63" s="82" t="s">
        <v>42</v>
      </c>
      <c r="H63" s="5"/>
      <c r="I63" s="5"/>
      <c r="J63" s="6"/>
      <c r="K63" s="6"/>
      <c r="L63" s="6"/>
      <c r="M63" s="6"/>
    </row>
    <row r="64" spans="1:13" s="4" customFormat="1" ht="12.75" customHeight="1" x14ac:dyDescent="0.25">
      <c r="A64" s="82" t="s">
        <v>43</v>
      </c>
      <c r="H64" s="5"/>
      <c r="I64" s="5"/>
      <c r="J64" s="6"/>
      <c r="K64" s="6"/>
      <c r="L64" s="6"/>
      <c r="M64" s="6"/>
    </row>
    <row r="65" spans="1:13" s="4" customFormat="1" ht="12.75" customHeight="1" x14ac:dyDescent="0.25">
      <c r="A65" s="82" t="s">
        <v>44</v>
      </c>
      <c r="H65" s="5"/>
      <c r="I65" s="5"/>
      <c r="J65" s="6"/>
      <c r="K65" s="6"/>
      <c r="L65" s="6"/>
      <c r="M65" s="6"/>
    </row>
    <row r="66" spans="1:13" s="4" customFormat="1" ht="12.75" customHeight="1" x14ac:dyDescent="0.25">
      <c r="A66" s="4" t="s">
        <v>45</v>
      </c>
      <c r="H66" s="5"/>
      <c r="I66" s="5"/>
      <c r="J66" s="6"/>
      <c r="K66" s="6"/>
      <c r="L66" s="6"/>
      <c r="M66" s="6"/>
    </row>
    <row r="67" spans="1:13" s="4" customFormat="1" ht="16" customHeight="1" x14ac:dyDescent="0.25">
      <c r="A67" s="85" t="s">
        <v>17</v>
      </c>
      <c r="H67" s="5"/>
      <c r="I67" s="5"/>
      <c r="J67" s="6"/>
      <c r="K67" s="6"/>
      <c r="L67" s="6"/>
      <c r="M67" s="6"/>
    </row>
    <row r="68" spans="1:13" s="4" customFormat="1" ht="4" customHeight="1" x14ac:dyDescent="0.25">
      <c r="A68" s="83"/>
      <c r="B68" s="83"/>
      <c r="C68" s="83"/>
      <c r="D68" s="83"/>
      <c r="E68" s="83"/>
      <c r="F68" s="83"/>
      <c r="G68" s="83"/>
      <c r="H68" s="84"/>
      <c r="I68" s="84"/>
      <c r="J68" s="84"/>
      <c r="K68" s="84"/>
      <c r="L68" s="84"/>
      <c r="M68" s="84"/>
    </row>
  </sheetData>
  <phoneticPr fontId="8" type="noConversion"/>
  <pageMargins left="0.31496062992125984" right="0.31496062992125984" top="0.98425196850393704" bottom="0.98425196850393704" header="0.51181102362204722" footer="0.51181102362204722"/>
  <pageSetup paperSize="9" fitToWidth="0" orientation="portrait" r:id="rId1"/>
  <headerFooter alignWithMargins="0"/>
  <rowBreaks count="1" manualBreakCount="1">
    <brk id="4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6E17B-BC60-46CE-A0DF-877BB2FBA193}">
  <dimension ref="A1:M69"/>
  <sheetViews>
    <sheetView workbookViewId="0">
      <selection activeCell="N1" sqref="N1"/>
    </sheetView>
  </sheetViews>
  <sheetFormatPr baseColWidth="10" defaultColWidth="11" defaultRowHeight="10.5" x14ac:dyDescent="0.25"/>
  <cols>
    <col min="1" max="1" width="2.58203125" style="64" customWidth="1"/>
    <col min="2" max="2" width="29.25" style="64" customWidth="1"/>
    <col min="3" max="7" width="5.25" style="64" customWidth="1"/>
    <col min="8" max="13" width="5.25" style="65" customWidth="1"/>
    <col min="14" max="16384" width="11" style="64"/>
  </cols>
  <sheetData>
    <row r="1" spans="1:13" customFormat="1" ht="34.5" customHeight="1" x14ac:dyDescent="0.3">
      <c r="A1" s="91" t="s">
        <v>18</v>
      </c>
      <c r="B1" s="92"/>
      <c r="C1" s="92"/>
      <c r="D1" s="93"/>
      <c r="E1" s="93"/>
      <c r="F1" s="93"/>
      <c r="G1" s="93"/>
      <c r="H1" s="93"/>
      <c r="I1" s="93"/>
      <c r="J1" s="93"/>
      <c r="K1" s="93"/>
    </row>
    <row r="2" spans="1:13" customFormat="1" ht="5.15" customHeight="1" thickBot="1" x14ac:dyDescent="0.3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 s="15" customFormat="1" ht="40" customHeight="1" x14ac:dyDescent="0.3">
      <c r="A3" s="2" t="s">
        <v>32</v>
      </c>
    </row>
    <row r="4" spans="1:13" s="15" customFormat="1" ht="15" customHeight="1" x14ac:dyDescent="0.3">
      <c r="A4" s="2" t="s">
        <v>19</v>
      </c>
    </row>
    <row r="5" spans="1:13" s="15" customFormat="1" ht="15" customHeight="1" x14ac:dyDescent="0.3">
      <c r="A5" s="1" t="s">
        <v>34</v>
      </c>
      <c r="B5" s="3"/>
      <c r="M5" s="139" t="s">
        <v>52</v>
      </c>
    </row>
    <row r="6" spans="1:13" s="16" customFormat="1" ht="15" customHeight="1" x14ac:dyDescent="0.25">
      <c r="A6" s="17" t="s">
        <v>12</v>
      </c>
      <c r="B6" s="17"/>
      <c r="C6" s="17"/>
      <c r="D6" s="17"/>
      <c r="E6" s="17"/>
      <c r="F6" s="17"/>
      <c r="G6" s="17"/>
      <c r="H6" s="18"/>
      <c r="I6" s="18"/>
      <c r="J6" s="18"/>
      <c r="K6" s="18"/>
      <c r="L6" s="18"/>
      <c r="M6" s="20" t="s">
        <v>8</v>
      </c>
    </row>
    <row r="7" spans="1:13" s="8" customFormat="1" ht="4" customHeight="1" x14ac:dyDescent="0.25">
      <c r="A7" s="21"/>
      <c r="B7" s="22"/>
      <c r="C7" s="22"/>
      <c r="D7" s="22"/>
      <c r="E7" s="22"/>
      <c r="F7" s="22"/>
      <c r="G7" s="22"/>
      <c r="H7" s="23"/>
      <c r="I7" s="23"/>
      <c r="J7" s="23"/>
      <c r="K7" s="23"/>
      <c r="L7" s="23"/>
      <c r="M7" s="23"/>
    </row>
    <row r="8" spans="1:13" s="8" customFormat="1" ht="4" customHeight="1" x14ac:dyDescent="0.25">
      <c r="A8" s="9"/>
      <c r="B8" s="10"/>
      <c r="C8" s="10"/>
      <c r="D8" s="10"/>
      <c r="E8" s="10"/>
      <c r="F8" s="10"/>
      <c r="G8" s="10"/>
      <c r="H8" s="7"/>
      <c r="I8" s="7"/>
      <c r="J8" s="7"/>
      <c r="K8" s="7"/>
      <c r="L8" s="7"/>
      <c r="M8" s="7"/>
    </row>
    <row r="9" spans="1:13" s="10" customFormat="1" ht="12.75" customHeight="1" x14ac:dyDescent="0.25">
      <c r="A9" s="26"/>
      <c r="C9" s="10">
        <v>1980</v>
      </c>
      <c r="D9" s="10">
        <v>1985</v>
      </c>
      <c r="E9" s="10">
        <v>1990</v>
      </c>
      <c r="F9" s="7">
        <v>1995</v>
      </c>
      <c r="G9" s="7">
        <v>2000</v>
      </c>
      <c r="H9" s="7">
        <v>2005</v>
      </c>
      <c r="I9" s="7">
        <v>2010</v>
      </c>
      <c r="J9" s="7">
        <v>2015</v>
      </c>
      <c r="K9" s="7">
        <v>2020</v>
      </c>
      <c r="L9" s="7">
        <v>2025</v>
      </c>
      <c r="M9" s="7">
        <v>2030</v>
      </c>
    </row>
    <row r="10" spans="1:13" s="9" customFormat="1" ht="4" customHeight="1" x14ac:dyDescent="0.25">
      <c r="A10" s="21"/>
      <c r="B10" s="21"/>
      <c r="C10" s="21"/>
      <c r="D10" s="21"/>
      <c r="E10" s="21"/>
      <c r="F10" s="24"/>
      <c r="G10" s="24"/>
      <c r="H10" s="24"/>
      <c r="I10" s="24"/>
      <c r="J10" s="24"/>
      <c r="K10" s="24"/>
      <c r="L10" s="24"/>
      <c r="M10" s="24"/>
    </row>
    <row r="11" spans="1:13" s="9" customFormat="1" ht="4" customHeight="1" x14ac:dyDescent="0.25">
      <c r="F11" s="11"/>
      <c r="G11" s="11"/>
      <c r="H11" s="11"/>
      <c r="I11" s="11"/>
      <c r="J11" s="11"/>
      <c r="K11" s="11"/>
      <c r="L11" s="11"/>
      <c r="M11" s="11"/>
    </row>
    <row r="12" spans="1:13" s="66" customFormat="1" ht="20.149999999999999" customHeight="1" x14ac:dyDescent="0.25">
      <c r="A12" s="96" t="s">
        <v>13</v>
      </c>
      <c r="B12" s="97"/>
      <c r="C12" s="99">
        <v>349040</v>
      </c>
      <c r="D12" s="99">
        <v>369060</v>
      </c>
      <c r="E12" s="99">
        <v>379190</v>
      </c>
      <c r="F12" s="99">
        <v>399077</v>
      </c>
      <c r="G12" s="99">
        <v>413673</v>
      </c>
      <c r="H12" s="99">
        <v>440546</v>
      </c>
      <c r="I12" s="99">
        <v>465329</v>
      </c>
      <c r="J12" s="99">
        <v>487294</v>
      </c>
      <c r="K12" s="99">
        <v>507834</v>
      </c>
      <c r="L12" s="99">
        <v>527343</v>
      </c>
      <c r="M12" s="99">
        <v>545731</v>
      </c>
    </row>
    <row r="13" spans="1:13" s="68" customFormat="1" ht="18" customHeight="1" x14ac:dyDescent="0.25">
      <c r="A13" s="95" t="s">
        <v>20</v>
      </c>
      <c r="C13" s="70">
        <v>340438</v>
      </c>
      <c r="D13" s="70">
        <v>359034</v>
      </c>
      <c r="E13" s="70">
        <v>368214</v>
      </c>
      <c r="F13" s="70">
        <v>389033</v>
      </c>
      <c r="G13" s="70">
        <v>404826</v>
      </c>
      <c r="H13" s="70">
        <v>431089</v>
      </c>
      <c r="I13" s="70">
        <v>454910</v>
      </c>
      <c r="J13" s="70">
        <v>476048</v>
      </c>
      <c r="K13" s="70">
        <v>495826</v>
      </c>
      <c r="L13" s="70">
        <v>514261</v>
      </c>
      <c r="M13" s="70">
        <v>531705</v>
      </c>
    </row>
    <row r="14" spans="1:13" s="68" customFormat="1" ht="16" customHeight="1" x14ac:dyDescent="0.25">
      <c r="A14" s="115" t="s">
        <v>26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</row>
    <row r="15" spans="1:13" s="69" customFormat="1" ht="16" customHeight="1" x14ac:dyDescent="0.25">
      <c r="A15" s="13" t="s">
        <v>27</v>
      </c>
      <c r="C15" s="90">
        <v>24</v>
      </c>
      <c r="D15" s="90">
        <v>22</v>
      </c>
      <c r="E15" s="90">
        <v>21</v>
      </c>
      <c r="F15" s="90">
        <v>22</v>
      </c>
      <c r="G15" s="90">
        <v>22</v>
      </c>
      <c r="H15" s="90">
        <v>22</v>
      </c>
      <c r="I15" s="90">
        <v>22</v>
      </c>
      <c r="J15" s="90">
        <v>22</v>
      </c>
      <c r="K15" s="90">
        <v>22</v>
      </c>
      <c r="L15" s="90">
        <v>22</v>
      </c>
      <c r="M15" s="90">
        <v>22</v>
      </c>
    </row>
    <row r="16" spans="1:13" s="69" customFormat="1" ht="12.75" customHeight="1" x14ac:dyDescent="0.25">
      <c r="A16" s="13" t="s">
        <v>28</v>
      </c>
      <c r="C16" s="90">
        <v>64</v>
      </c>
      <c r="D16" s="90">
        <v>66</v>
      </c>
      <c r="E16" s="90">
        <v>66</v>
      </c>
      <c r="F16" s="90">
        <v>65</v>
      </c>
      <c r="G16" s="90">
        <v>64</v>
      </c>
      <c r="H16" s="90">
        <v>64</v>
      </c>
      <c r="I16" s="90">
        <v>63</v>
      </c>
      <c r="J16" s="90">
        <v>62</v>
      </c>
      <c r="K16" s="90">
        <v>62</v>
      </c>
      <c r="L16" s="90">
        <v>61</v>
      </c>
      <c r="M16" s="90">
        <v>59</v>
      </c>
    </row>
    <row r="17" spans="1:13" s="69" customFormat="1" ht="12.75" customHeight="1" x14ac:dyDescent="0.25">
      <c r="A17" s="13" t="s">
        <v>29</v>
      </c>
      <c r="C17" s="90">
        <v>13</v>
      </c>
      <c r="D17" s="90">
        <v>12</v>
      </c>
      <c r="E17" s="90">
        <v>13</v>
      </c>
      <c r="F17" s="90">
        <v>13</v>
      </c>
      <c r="G17" s="90">
        <v>14</v>
      </c>
      <c r="H17" s="90">
        <v>14</v>
      </c>
      <c r="I17" s="90">
        <v>15</v>
      </c>
      <c r="J17" s="90">
        <v>16</v>
      </c>
      <c r="K17" s="90">
        <v>17</v>
      </c>
      <c r="L17" s="90">
        <v>17</v>
      </c>
      <c r="M17" s="90">
        <v>19</v>
      </c>
    </row>
    <row r="18" spans="1:13" s="74" customFormat="1" ht="12.75" customHeight="1" x14ac:dyDescent="0.25">
      <c r="A18" s="74" t="s">
        <v>30</v>
      </c>
      <c r="B18" s="69"/>
      <c r="C18" s="90">
        <v>19.450418706813711</v>
      </c>
      <c r="D18" s="90">
        <v>23.014151892508217</v>
      </c>
      <c r="E18" s="90">
        <v>25.164515312579095</v>
      </c>
      <c r="F18" s="90">
        <v>24.913791423951373</v>
      </c>
      <c r="G18" s="90">
        <v>23.169791012646872</v>
      </c>
      <c r="H18" s="90">
        <v>24.762186893123992</v>
      </c>
      <c r="I18" s="90">
        <v>25.614964745399526</v>
      </c>
      <c r="J18" s="90">
        <v>26.851694859989827</v>
      </c>
      <c r="K18" s="90">
        <v>28.486766048068148</v>
      </c>
      <c r="L18" s="90">
        <v>31.016771254382636</v>
      </c>
      <c r="M18" s="90">
        <v>31.193895870736089</v>
      </c>
    </row>
    <row r="19" spans="1:13" s="66" customFormat="1" ht="18" customHeight="1" x14ac:dyDescent="0.25">
      <c r="A19" s="95" t="s">
        <v>21</v>
      </c>
      <c r="C19" s="70">
        <v>8602</v>
      </c>
      <c r="D19" s="70">
        <v>10026</v>
      </c>
      <c r="E19" s="70">
        <v>10976</v>
      </c>
      <c r="F19" s="70">
        <v>10044</v>
      </c>
      <c r="G19" s="70">
        <v>8847</v>
      </c>
      <c r="H19" s="70">
        <v>9457</v>
      </c>
      <c r="I19" s="70">
        <v>10419</v>
      </c>
      <c r="J19" s="70">
        <v>11246</v>
      </c>
      <c r="K19" s="70">
        <v>12008</v>
      </c>
      <c r="L19" s="70">
        <v>13082</v>
      </c>
      <c r="M19" s="70">
        <v>14026</v>
      </c>
    </row>
    <row r="20" spans="1:13" s="66" customFormat="1" ht="8.15" customHeight="1" x14ac:dyDescent="0.25">
      <c r="B20" s="95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</row>
    <row r="21" spans="1:13" s="68" customFormat="1" ht="18" customHeight="1" x14ac:dyDescent="0.25">
      <c r="A21" s="96" t="s">
        <v>38</v>
      </c>
      <c r="B21" s="103"/>
      <c r="C21" s="99">
        <v>178589</v>
      </c>
      <c r="D21" s="99">
        <v>196993</v>
      </c>
      <c r="E21" s="99">
        <v>206917</v>
      </c>
      <c r="F21" s="99">
        <v>215066</v>
      </c>
      <c r="G21" s="99">
        <v>220545</v>
      </c>
      <c r="H21" s="99">
        <v>234753</v>
      </c>
      <c r="I21" s="99">
        <v>246077</v>
      </c>
      <c r="J21" s="99">
        <v>255869</v>
      </c>
      <c r="K21" s="99">
        <v>265972</v>
      </c>
      <c r="L21" s="99">
        <v>274146</v>
      </c>
      <c r="M21" s="99">
        <v>279949</v>
      </c>
    </row>
    <row r="22" spans="1:13" s="69" customFormat="1" ht="18" customHeight="1" x14ac:dyDescent="0.25">
      <c r="A22" s="74" t="s">
        <v>31</v>
      </c>
      <c r="C22" s="137">
        <v>15.919793492320355</v>
      </c>
      <c r="D22" s="137">
        <v>17.896067372952338</v>
      </c>
      <c r="E22" s="137">
        <v>19.755747473624691</v>
      </c>
      <c r="F22" s="137">
        <v>23.0464136590628</v>
      </c>
      <c r="G22" s="137">
        <v>26.454011652950644</v>
      </c>
      <c r="H22" s="137">
        <v>28.317422993529366</v>
      </c>
      <c r="I22" s="137">
        <v>29.667136709241415</v>
      </c>
      <c r="J22" s="137">
        <v>30.527340162348704</v>
      </c>
      <c r="K22" s="137">
        <v>31.204036515121892</v>
      </c>
      <c r="L22" s="137">
        <v>31.780511114515626</v>
      </c>
      <c r="M22" s="137">
        <v>32.333032087987455</v>
      </c>
    </row>
    <row r="23" spans="1:13" s="69" customFormat="1" ht="8.15" customHeight="1" x14ac:dyDescent="0.25"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</row>
    <row r="24" spans="1:13" s="66" customFormat="1" ht="20.149999999999999" customHeight="1" x14ac:dyDescent="0.25">
      <c r="A24" s="102" t="s">
        <v>39</v>
      </c>
      <c r="B24" s="103"/>
      <c r="C24" s="99">
        <v>156945</v>
      </c>
      <c r="D24" s="99">
        <v>167474</v>
      </c>
      <c r="E24" s="99">
        <v>171908</v>
      </c>
      <c r="F24" s="99">
        <v>182483</v>
      </c>
      <c r="G24" s="99">
        <v>191722</v>
      </c>
      <c r="H24" s="99">
        <v>204028</v>
      </c>
      <c r="I24" s="99">
        <v>215311</v>
      </c>
      <c r="J24" s="99">
        <v>226165</v>
      </c>
      <c r="K24" s="99">
        <v>236473</v>
      </c>
      <c r="L24" s="99">
        <v>244890</v>
      </c>
      <c r="M24" s="99">
        <v>252920</v>
      </c>
    </row>
    <row r="25" spans="1:13" s="66" customFormat="1" ht="18" customHeight="1" x14ac:dyDescent="0.25">
      <c r="A25" s="110" t="s">
        <v>53</v>
      </c>
      <c r="B25" s="108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s="68" customFormat="1" ht="16" customHeight="1" x14ac:dyDescent="0.25">
      <c r="A26" s="34" t="s">
        <v>0</v>
      </c>
      <c r="C26" s="67">
        <v>60896</v>
      </c>
      <c r="D26" s="67">
        <v>65313</v>
      </c>
      <c r="E26" s="67">
        <v>67154</v>
      </c>
      <c r="F26" s="67">
        <v>74156</v>
      </c>
      <c r="G26" s="67">
        <v>80862</v>
      </c>
      <c r="H26" s="67">
        <v>86599</v>
      </c>
      <c r="I26" s="67">
        <v>91677</v>
      </c>
      <c r="J26" s="67">
        <v>97032</v>
      </c>
      <c r="K26" s="67">
        <v>102158</v>
      </c>
      <c r="L26" s="67">
        <v>105633</v>
      </c>
      <c r="M26" s="67">
        <v>109044</v>
      </c>
    </row>
    <row r="27" spans="1:13" s="68" customFormat="1" ht="12.75" customHeight="1" x14ac:dyDescent="0.25">
      <c r="A27" s="34" t="s">
        <v>1</v>
      </c>
      <c r="C27" s="67">
        <v>37184</v>
      </c>
      <c r="D27" s="67">
        <v>38887</v>
      </c>
      <c r="E27" s="67">
        <v>39659</v>
      </c>
      <c r="F27" s="67">
        <v>41432</v>
      </c>
      <c r="G27" s="67">
        <v>42877</v>
      </c>
      <c r="H27" s="67">
        <v>45584</v>
      </c>
      <c r="I27" s="67">
        <v>48178</v>
      </c>
      <c r="J27" s="67">
        <v>50882</v>
      </c>
      <c r="K27" s="67">
        <v>53654</v>
      </c>
      <c r="L27" s="67">
        <v>56086</v>
      </c>
      <c r="M27" s="67">
        <v>58470</v>
      </c>
    </row>
    <row r="28" spans="1:13" s="68" customFormat="1" ht="12.75" customHeight="1" x14ac:dyDescent="0.25">
      <c r="A28" s="34" t="s">
        <v>6</v>
      </c>
      <c r="C28" s="67">
        <v>46030</v>
      </c>
      <c r="D28" s="67">
        <v>48017</v>
      </c>
      <c r="E28" s="67">
        <v>48064</v>
      </c>
      <c r="F28" s="67">
        <v>49289</v>
      </c>
      <c r="G28" s="67">
        <v>49887</v>
      </c>
      <c r="H28" s="67">
        <v>52361</v>
      </c>
      <c r="I28" s="67">
        <v>55042</v>
      </c>
      <c r="J28" s="67">
        <v>57012</v>
      </c>
      <c r="K28" s="67">
        <v>58652</v>
      </c>
      <c r="L28" s="67">
        <v>60685</v>
      </c>
      <c r="M28" s="67">
        <v>62454</v>
      </c>
    </row>
    <row r="29" spans="1:13" s="68" customFormat="1" ht="12.75" customHeight="1" x14ac:dyDescent="0.25">
      <c r="A29" s="34" t="s">
        <v>2</v>
      </c>
      <c r="C29" s="67">
        <v>7755</v>
      </c>
      <c r="D29" s="67">
        <v>9451</v>
      </c>
      <c r="E29" s="67">
        <v>10793</v>
      </c>
      <c r="F29" s="67">
        <v>12166</v>
      </c>
      <c r="G29" s="67">
        <v>13657</v>
      </c>
      <c r="H29" s="67">
        <v>15180</v>
      </c>
      <c r="I29" s="67">
        <v>16161</v>
      </c>
      <c r="J29" s="67">
        <v>16938</v>
      </c>
      <c r="K29" s="67">
        <v>17662</v>
      </c>
      <c r="L29" s="67">
        <v>18136</v>
      </c>
      <c r="M29" s="67">
        <v>18575</v>
      </c>
    </row>
    <row r="30" spans="1:13" s="68" customFormat="1" ht="12.75" customHeight="1" x14ac:dyDescent="0.25">
      <c r="A30" s="4" t="s">
        <v>40</v>
      </c>
      <c r="C30" s="67">
        <v>5080</v>
      </c>
      <c r="D30" s="67">
        <v>5806</v>
      </c>
      <c r="E30" s="67">
        <v>6238</v>
      </c>
      <c r="F30" s="67">
        <v>5439</v>
      </c>
      <c r="G30" s="67">
        <v>4439</v>
      </c>
      <c r="H30" s="67">
        <v>4304</v>
      </c>
      <c r="I30" s="67">
        <v>4255</v>
      </c>
      <c r="J30" s="67">
        <v>4301</v>
      </c>
      <c r="K30" s="67">
        <v>4348</v>
      </c>
      <c r="L30" s="67">
        <v>4349</v>
      </c>
      <c r="M30" s="67">
        <v>4376</v>
      </c>
    </row>
    <row r="31" spans="1:13" s="69" customFormat="1" ht="16" customHeight="1" x14ac:dyDescent="0.25">
      <c r="A31" s="14" t="s">
        <v>9</v>
      </c>
      <c r="B31" s="30"/>
      <c r="C31" s="71">
        <v>2.17</v>
      </c>
      <c r="D31" s="71">
        <v>2.14</v>
      </c>
      <c r="E31" s="71">
        <v>2.14</v>
      </c>
      <c r="F31" s="71">
        <v>2.13</v>
      </c>
      <c r="G31" s="71">
        <v>2.11</v>
      </c>
      <c r="H31" s="73">
        <v>2.11</v>
      </c>
      <c r="I31" s="73">
        <v>2.11</v>
      </c>
      <c r="J31" s="73">
        <v>2.1</v>
      </c>
      <c r="K31" s="73">
        <v>2.1</v>
      </c>
      <c r="L31" s="73">
        <v>2.1</v>
      </c>
      <c r="M31" s="73">
        <v>2.1</v>
      </c>
    </row>
    <row r="32" spans="1:13" s="69" customFormat="1" ht="16" customHeight="1" x14ac:dyDescent="0.25">
      <c r="A32" s="14" t="s">
        <v>14</v>
      </c>
      <c r="B32" s="30"/>
      <c r="C32" s="71">
        <v>1.65</v>
      </c>
      <c r="D32" s="71">
        <v>1.6</v>
      </c>
      <c r="E32" s="71">
        <v>1.61</v>
      </c>
      <c r="F32" s="71">
        <v>1.66</v>
      </c>
      <c r="G32" s="71">
        <v>1.68</v>
      </c>
      <c r="H32" s="73">
        <v>1.7</v>
      </c>
      <c r="I32" s="73">
        <v>1.7</v>
      </c>
      <c r="J32" s="73">
        <v>1.7</v>
      </c>
      <c r="K32" s="73">
        <v>1.71</v>
      </c>
      <c r="L32" s="73">
        <v>1.71</v>
      </c>
      <c r="M32" s="73">
        <v>1.72</v>
      </c>
    </row>
    <row r="33" spans="1:13" s="69" customFormat="1" ht="8.15" customHeight="1" x14ac:dyDescent="0.25">
      <c r="A33" s="14"/>
      <c r="B33" s="30"/>
      <c r="C33" s="71"/>
      <c r="D33" s="71"/>
      <c r="E33" s="71"/>
      <c r="F33" s="71"/>
      <c r="G33" s="71"/>
      <c r="H33" s="73"/>
      <c r="I33" s="73"/>
      <c r="J33" s="73"/>
      <c r="K33" s="73"/>
      <c r="L33" s="73"/>
      <c r="M33" s="73"/>
    </row>
    <row r="34" spans="1:13" s="69" customFormat="1" ht="20.149999999999999" customHeight="1" x14ac:dyDescent="0.25">
      <c r="A34" s="96" t="s">
        <v>23</v>
      </c>
      <c r="B34" s="104"/>
      <c r="C34" s="106">
        <v>156590</v>
      </c>
      <c r="D34" s="106">
        <v>167242</v>
      </c>
      <c r="E34" s="106">
        <v>171821</v>
      </c>
      <c r="F34" s="106">
        <v>182437</v>
      </c>
      <c r="G34" s="106">
        <v>191722</v>
      </c>
      <c r="H34" s="106">
        <v>204028</v>
      </c>
      <c r="I34" s="106">
        <v>215311</v>
      </c>
      <c r="J34" s="106">
        <v>226165</v>
      </c>
      <c r="K34" s="106">
        <v>236473</v>
      </c>
      <c r="L34" s="106">
        <v>244890</v>
      </c>
      <c r="M34" s="106">
        <v>252920</v>
      </c>
    </row>
    <row r="35" spans="1:13" s="68" customFormat="1" ht="18" customHeight="1" x14ac:dyDescent="0.25">
      <c r="A35" s="19" t="s">
        <v>41</v>
      </c>
    </row>
    <row r="36" spans="1:13" s="68" customFormat="1" ht="16" customHeight="1" x14ac:dyDescent="0.25">
      <c r="A36" s="112" t="s">
        <v>10</v>
      </c>
      <c r="C36" s="72">
        <v>30345</v>
      </c>
      <c r="D36" s="72">
        <v>29595</v>
      </c>
      <c r="E36" s="72">
        <v>27072</v>
      </c>
      <c r="F36" s="72">
        <v>25724</v>
      </c>
      <c r="G36" s="72">
        <v>23721</v>
      </c>
      <c r="H36" s="67">
        <v>22737</v>
      </c>
      <c r="I36" s="67">
        <v>21758</v>
      </c>
      <c r="J36" s="67">
        <v>21038</v>
      </c>
      <c r="K36" s="67">
        <v>20475</v>
      </c>
      <c r="L36" s="67">
        <v>19755</v>
      </c>
      <c r="M36" s="67">
        <v>19042</v>
      </c>
    </row>
    <row r="37" spans="1:13" s="68" customFormat="1" ht="12.75" customHeight="1" x14ac:dyDescent="0.25">
      <c r="A37" s="12" t="s">
        <v>3</v>
      </c>
      <c r="C37" s="72">
        <v>39808</v>
      </c>
      <c r="D37" s="72">
        <v>40000</v>
      </c>
      <c r="E37" s="72">
        <v>38453</v>
      </c>
      <c r="F37" s="72">
        <v>39388</v>
      </c>
      <c r="G37" s="72">
        <v>39844</v>
      </c>
      <c r="H37" s="67">
        <v>40812</v>
      </c>
      <c r="I37" s="67">
        <v>41558</v>
      </c>
      <c r="J37" s="67">
        <v>42451</v>
      </c>
      <c r="K37" s="67">
        <v>43314</v>
      </c>
      <c r="L37" s="67">
        <v>43748</v>
      </c>
      <c r="M37" s="67">
        <v>44122</v>
      </c>
    </row>
    <row r="38" spans="1:13" s="68" customFormat="1" ht="12.75" customHeight="1" x14ac:dyDescent="0.25">
      <c r="A38" s="12" t="s">
        <v>4</v>
      </c>
      <c r="C38" s="72">
        <v>40810</v>
      </c>
      <c r="D38" s="72">
        <v>43485</v>
      </c>
      <c r="E38" s="72">
        <v>44677</v>
      </c>
      <c r="F38" s="72">
        <v>49003</v>
      </c>
      <c r="G38" s="72">
        <v>53252</v>
      </c>
      <c r="H38" s="67">
        <v>57395</v>
      </c>
      <c r="I38" s="67">
        <v>61203</v>
      </c>
      <c r="J38" s="67">
        <v>64843</v>
      </c>
      <c r="K38" s="67">
        <v>68231</v>
      </c>
      <c r="L38" s="67">
        <v>71025</v>
      </c>
      <c r="M38" s="67">
        <v>73769</v>
      </c>
    </row>
    <row r="39" spans="1:13" s="68" customFormat="1" ht="12.75" customHeight="1" x14ac:dyDescent="0.25">
      <c r="A39" s="12" t="s">
        <v>5</v>
      </c>
      <c r="C39" s="72">
        <v>24274</v>
      </c>
      <c r="D39" s="72">
        <v>28109</v>
      </c>
      <c r="E39" s="72">
        <v>31291</v>
      </c>
      <c r="F39" s="72">
        <v>34478</v>
      </c>
      <c r="G39" s="72">
        <v>37597</v>
      </c>
      <c r="H39" s="67">
        <v>41375</v>
      </c>
      <c r="I39" s="67">
        <v>44833</v>
      </c>
      <c r="J39" s="67">
        <v>48025</v>
      </c>
      <c r="K39" s="67">
        <v>51041</v>
      </c>
      <c r="L39" s="67">
        <v>53694</v>
      </c>
      <c r="M39" s="67">
        <v>56237</v>
      </c>
    </row>
    <row r="40" spans="1:13" s="68" customFormat="1" ht="12.75" customHeight="1" x14ac:dyDescent="0.25">
      <c r="A40" s="12" t="s">
        <v>7</v>
      </c>
      <c r="C40" s="72">
        <v>21353</v>
      </c>
      <c r="D40" s="72">
        <v>26052</v>
      </c>
      <c r="E40" s="72">
        <v>30327</v>
      </c>
      <c r="F40" s="72">
        <v>33844</v>
      </c>
      <c r="G40" s="72">
        <v>37307</v>
      </c>
      <c r="H40" s="67">
        <v>41710</v>
      </c>
      <c r="I40" s="67">
        <v>45959</v>
      </c>
      <c r="J40" s="67">
        <v>49807</v>
      </c>
      <c r="K40" s="67">
        <v>53413</v>
      </c>
      <c r="L40" s="67">
        <v>56666</v>
      </c>
      <c r="M40" s="67">
        <v>59750</v>
      </c>
    </row>
    <row r="41" spans="1:13" s="34" customFormat="1" ht="18" customHeight="1" x14ac:dyDescent="0.25">
      <c r="A41" s="86" t="s">
        <v>24</v>
      </c>
      <c r="C41" s="31"/>
      <c r="D41" s="31"/>
      <c r="E41" s="31"/>
      <c r="F41" s="31"/>
      <c r="G41" s="31"/>
      <c r="H41" s="35"/>
      <c r="I41" s="35"/>
      <c r="J41" s="35"/>
      <c r="K41" s="35"/>
      <c r="L41" s="35"/>
      <c r="M41" s="35"/>
    </row>
    <row r="42" spans="1:13" s="69" customFormat="1" ht="16" customHeight="1" x14ac:dyDescent="0.25">
      <c r="A42" s="12" t="s">
        <v>10</v>
      </c>
      <c r="C42" s="114">
        <f>(C36/C34)*100</f>
        <v>19.37863209655789</v>
      </c>
      <c r="D42" s="114">
        <f t="shared" ref="D42:M42" si="0">(D36/D34)*100</f>
        <v>17.695913705887278</v>
      </c>
      <c r="E42" s="114">
        <f t="shared" si="0"/>
        <v>15.755932045559041</v>
      </c>
      <c r="F42" s="114">
        <f t="shared" si="0"/>
        <v>14.100209935484578</v>
      </c>
      <c r="G42" s="114">
        <f t="shared" si="0"/>
        <v>12.37260199664097</v>
      </c>
      <c r="H42" s="114">
        <f t="shared" si="0"/>
        <v>11.144058658615483</v>
      </c>
      <c r="I42" s="114">
        <f t="shared" si="0"/>
        <v>10.105382446786276</v>
      </c>
      <c r="J42" s="114">
        <f t="shared" si="0"/>
        <v>9.3020582318218992</v>
      </c>
      <c r="K42" s="114">
        <f t="shared" si="0"/>
        <v>8.6584937815310834</v>
      </c>
      <c r="L42" s="114">
        <f t="shared" si="0"/>
        <v>8.06688717383315</v>
      </c>
      <c r="M42" s="114">
        <f t="shared" si="0"/>
        <v>7.5288628815435716</v>
      </c>
    </row>
    <row r="43" spans="1:13" s="69" customFormat="1" ht="12.75" customHeight="1" x14ac:dyDescent="0.25">
      <c r="A43" s="12" t="s">
        <v>3</v>
      </c>
      <c r="C43" s="114">
        <f>(C37/$C$34)*100</f>
        <v>25.421802158503098</v>
      </c>
      <c r="D43" s="114">
        <f>(D37/$D$34)*100</f>
        <v>23.917437007450282</v>
      </c>
      <c r="E43" s="114">
        <f>(E37/$E$34)*100</f>
        <v>22.379685835840789</v>
      </c>
      <c r="F43" s="114">
        <f>(F37/$F$34)*100</f>
        <v>21.589918711664851</v>
      </c>
      <c r="G43" s="114">
        <f>(G37/$G$34)*100</f>
        <v>20.782174189712187</v>
      </c>
      <c r="H43" s="114">
        <f>(H37/$H$34)*100</f>
        <v>20.003136824357441</v>
      </c>
      <c r="I43" s="114">
        <f>(I37/$I$34)*100</f>
        <v>19.301382651141839</v>
      </c>
      <c r="J43" s="114">
        <f>(J37/$J$34)*100</f>
        <v>18.769924612561624</v>
      </c>
      <c r="K43" s="114">
        <f>(K37/$K$34)*100</f>
        <v>18.316678859742971</v>
      </c>
      <c r="L43" s="114">
        <f>(L37/$L$34)*100</f>
        <v>17.864347257952552</v>
      </c>
      <c r="M43" s="114">
        <f>(M37/$M$34)*100</f>
        <v>17.445041910485529</v>
      </c>
    </row>
    <row r="44" spans="1:13" s="69" customFormat="1" ht="12.75" customHeight="1" x14ac:dyDescent="0.25">
      <c r="A44" s="12" t="s">
        <v>4</v>
      </c>
      <c r="C44" s="114">
        <f>(C38/$C$34)*100</f>
        <v>26.061689763075545</v>
      </c>
      <c r="D44" s="114">
        <f>(D38/$D$34)*100</f>
        <v>26.001243706724388</v>
      </c>
      <c r="E44" s="114">
        <f>(E38/$E$34)*100</f>
        <v>26.002060283667305</v>
      </c>
      <c r="F44" s="114">
        <f>(F38/$F$34)*100</f>
        <v>26.860231203100248</v>
      </c>
      <c r="G44" s="114">
        <f>(G38/$G$34)*100</f>
        <v>27.775633469294082</v>
      </c>
      <c r="H44" s="114">
        <f>(H38/$H$34)*100</f>
        <v>28.130942811770932</v>
      </c>
      <c r="I44" s="114">
        <f>(I38/$I$34)*100</f>
        <v>28.425393965008755</v>
      </c>
      <c r="J44" s="114">
        <f>(J38/$J$34)*100</f>
        <v>28.670660800742819</v>
      </c>
      <c r="K44" s="114">
        <f>(K38/$K$34)*100</f>
        <v>28.853611194512691</v>
      </c>
      <c r="L44" s="114">
        <f>(L38/$L$34)*100</f>
        <v>29.002817591571727</v>
      </c>
      <c r="M44" s="114">
        <f>(M38/$M$34)*100</f>
        <v>29.166930254625967</v>
      </c>
    </row>
    <row r="45" spans="1:13" s="69" customFormat="1" ht="12.75" customHeight="1" x14ac:dyDescent="0.25">
      <c r="A45" s="12" t="s">
        <v>5</v>
      </c>
      <c r="C45" s="114">
        <f>(C39/$C$34)*100</f>
        <v>15.501628456478702</v>
      </c>
      <c r="D45" s="114">
        <f>(D39/$D$34)*100</f>
        <v>16.807380921060499</v>
      </c>
      <c r="E45" s="114">
        <f>(E39/$E$34)*100</f>
        <v>18.211394416282062</v>
      </c>
      <c r="F45" s="114">
        <f>(F39/$F$34)*100</f>
        <v>18.898578687437308</v>
      </c>
      <c r="G45" s="114">
        <f>(G39/$G$34)*100</f>
        <v>19.610164717664119</v>
      </c>
      <c r="H45" s="114">
        <f>(H39/$H$34)*100</f>
        <v>20.279079342051091</v>
      </c>
      <c r="I45" s="114">
        <f>(I39/$I$34)*100</f>
        <v>20.822438240498627</v>
      </c>
      <c r="J45" s="114">
        <f>(J39/$J$34)*100</f>
        <v>21.234496938076184</v>
      </c>
      <c r="K45" s="114">
        <f>(K39/$K$34)*100</f>
        <v>21.584282349359125</v>
      </c>
      <c r="L45" s="114">
        <f>(L39/$L$34)*100</f>
        <v>21.925762587284087</v>
      </c>
      <c r="M45" s="114">
        <f>(M39/$M$34)*100</f>
        <v>22.23509410090147</v>
      </c>
    </row>
    <row r="46" spans="1:13" s="69" customFormat="1" ht="12.75" customHeight="1" x14ac:dyDescent="0.25">
      <c r="A46" s="12" t="s">
        <v>7</v>
      </c>
      <c r="C46" s="114">
        <f>(C40/$C$34)*100</f>
        <v>13.636247525384762</v>
      </c>
      <c r="D46" s="114">
        <f>(D40/$D$34)*100</f>
        <v>15.577426722952367</v>
      </c>
      <c r="E46" s="114">
        <f>(E40/$E$34)*100</f>
        <v>17.650345417614844</v>
      </c>
      <c r="F46" s="114">
        <f>(F40/$F$34)*100</f>
        <v>18.551061462313019</v>
      </c>
      <c r="G46" s="114">
        <f>(G40/$G$34)*100</f>
        <v>19.458904038138556</v>
      </c>
      <c r="H46" s="114">
        <f>(H40/$H$34)*100</f>
        <v>20.443272492010898</v>
      </c>
      <c r="I46" s="114">
        <f>(I40/$I$34)*100</f>
        <v>21.345402696564506</v>
      </c>
      <c r="J46" s="114">
        <f>(J40/$J$34)*100</f>
        <v>22.02241726173369</v>
      </c>
      <c r="K46" s="114">
        <f>(K40/$K$34)*100</f>
        <v>22.587356696113297</v>
      </c>
      <c r="L46" s="114">
        <f>(L40/$L$34)*100</f>
        <v>23.139368696149294</v>
      </c>
      <c r="M46" s="114">
        <f>(M40/$M$34)*100</f>
        <v>23.62407085244346</v>
      </c>
    </row>
    <row r="47" spans="1:13" ht="8.15" customHeight="1" x14ac:dyDescent="0.25">
      <c r="A47" s="86"/>
      <c r="B47" s="75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20.149999999999999" customHeight="1" x14ac:dyDescent="0.25">
      <c r="A48" s="116" t="s">
        <v>15</v>
      </c>
      <c r="B48" s="116"/>
      <c r="C48" s="117">
        <v>1.32</v>
      </c>
      <c r="D48" s="117">
        <v>1.39</v>
      </c>
      <c r="E48" s="117">
        <v>1.45</v>
      </c>
      <c r="F48" s="117">
        <v>1.49</v>
      </c>
      <c r="G48" s="117">
        <v>1.54</v>
      </c>
      <c r="H48" s="117">
        <v>1.57</v>
      </c>
      <c r="I48" s="117">
        <v>1.6</v>
      </c>
      <c r="J48" s="117">
        <v>1.63</v>
      </c>
      <c r="K48" s="117">
        <v>1.65</v>
      </c>
      <c r="L48" s="117">
        <v>1.67</v>
      </c>
      <c r="M48" s="117">
        <v>1.68</v>
      </c>
    </row>
    <row r="49" spans="1:13" ht="18" customHeight="1" x14ac:dyDescent="0.25">
      <c r="A49" s="122" t="s">
        <v>54</v>
      </c>
      <c r="B49" s="12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6" customHeight="1" x14ac:dyDescent="0.25">
      <c r="A50" s="4" t="s">
        <v>1</v>
      </c>
      <c r="C50" s="69">
        <v>1.45</v>
      </c>
      <c r="D50" s="69">
        <v>1.52</v>
      </c>
      <c r="E50" s="69">
        <v>1.6</v>
      </c>
      <c r="F50" s="69">
        <v>1.65</v>
      </c>
      <c r="G50" s="69">
        <v>1.7</v>
      </c>
      <c r="H50" s="69">
        <v>1.73</v>
      </c>
      <c r="I50" s="69">
        <v>1.76</v>
      </c>
      <c r="J50" s="69">
        <v>1.79</v>
      </c>
      <c r="K50" s="69">
        <v>1.81</v>
      </c>
      <c r="L50" s="69">
        <v>1.83</v>
      </c>
      <c r="M50" s="69">
        <v>1.84</v>
      </c>
    </row>
    <row r="51" spans="1:13" ht="12.75" customHeight="1" x14ac:dyDescent="0.25">
      <c r="A51" s="4" t="s">
        <v>6</v>
      </c>
      <c r="C51" s="69">
        <v>1.03</v>
      </c>
      <c r="D51" s="69">
        <v>1.05</v>
      </c>
      <c r="E51" s="69">
        <v>1.06</v>
      </c>
      <c r="F51" s="69">
        <v>1.07</v>
      </c>
      <c r="G51" s="69">
        <v>1.08</v>
      </c>
      <c r="H51" s="69">
        <v>1.08</v>
      </c>
      <c r="I51" s="69">
        <v>1.0900000000000001</v>
      </c>
      <c r="J51" s="69">
        <v>1.0900000000000001</v>
      </c>
      <c r="K51" s="69">
        <v>1.1000000000000001</v>
      </c>
      <c r="L51" s="69">
        <v>1.1000000000000001</v>
      </c>
      <c r="M51" s="69">
        <v>1.1000000000000001</v>
      </c>
    </row>
    <row r="52" spans="1:13" ht="12.75" customHeight="1" x14ac:dyDescent="0.25">
      <c r="A52" s="4" t="s">
        <v>2</v>
      </c>
      <c r="C52" s="69">
        <v>1.35</v>
      </c>
      <c r="D52" s="69">
        <v>1.41</v>
      </c>
      <c r="E52" s="69">
        <v>1.44</v>
      </c>
      <c r="F52" s="69">
        <v>1.42</v>
      </c>
      <c r="G52" s="69">
        <v>1.42</v>
      </c>
      <c r="H52" s="69">
        <v>1.43</v>
      </c>
      <c r="I52" s="69">
        <v>1.44</v>
      </c>
      <c r="J52" s="69">
        <v>1.45</v>
      </c>
      <c r="K52" s="69">
        <v>1.45</v>
      </c>
      <c r="L52" s="69">
        <v>1.46</v>
      </c>
      <c r="M52" s="69">
        <v>1.46</v>
      </c>
    </row>
    <row r="53" spans="1:13" ht="12.75" customHeight="1" x14ac:dyDescent="0.25">
      <c r="A53" s="4" t="s">
        <v>40</v>
      </c>
      <c r="C53" s="69">
        <v>1.89</v>
      </c>
      <c r="D53" s="69">
        <v>2.02</v>
      </c>
      <c r="E53" s="69">
        <v>2.16</v>
      </c>
      <c r="F53" s="69">
        <v>2.29</v>
      </c>
      <c r="G53" s="69">
        <v>2.42</v>
      </c>
      <c r="H53" s="69">
        <v>2.5099999999999998</v>
      </c>
      <c r="I53" s="69">
        <v>2.59</v>
      </c>
      <c r="J53" s="69">
        <v>2.65</v>
      </c>
      <c r="K53" s="69">
        <v>2.7</v>
      </c>
      <c r="L53" s="69">
        <v>2.75</v>
      </c>
      <c r="M53" s="69">
        <v>2.79</v>
      </c>
    </row>
    <row r="54" spans="1:13" ht="8.15" customHeight="1" x14ac:dyDescent="0.25">
      <c r="A54" s="75"/>
      <c r="B54" s="75"/>
      <c r="C54" s="71"/>
      <c r="D54" s="71"/>
      <c r="E54" s="71"/>
      <c r="F54" s="71"/>
      <c r="G54" s="71"/>
      <c r="H54" s="73"/>
      <c r="I54" s="73"/>
      <c r="J54" s="73"/>
      <c r="K54" s="73"/>
      <c r="L54" s="73"/>
      <c r="M54" s="73"/>
    </row>
    <row r="55" spans="1:13" ht="20.149999999999999" customHeight="1" x14ac:dyDescent="0.25">
      <c r="A55" s="116" t="s">
        <v>16</v>
      </c>
      <c r="B55" s="116"/>
      <c r="C55" s="117">
        <v>2.87</v>
      </c>
      <c r="D55" s="117">
        <v>2.98</v>
      </c>
      <c r="E55" s="117">
        <v>3.11</v>
      </c>
      <c r="F55" s="117">
        <v>3.18</v>
      </c>
      <c r="G55" s="117">
        <v>3.26</v>
      </c>
      <c r="H55" s="118">
        <v>3.32</v>
      </c>
      <c r="I55" s="118">
        <v>3.38</v>
      </c>
      <c r="J55" s="118">
        <v>3.43</v>
      </c>
      <c r="K55" s="118">
        <v>3.46</v>
      </c>
      <c r="L55" s="118">
        <v>3.5</v>
      </c>
      <c r="M55" s="118">
        <v>3.53</v>
      </c>
    </row>
    <row r="56" spans="1:13" ht="18" customHeight="1" x14ac:dyDescent="0.25">
      <c r="A56" s="122" t="s">
        <v>55</v>
      </c>
      <c r="B56" s="121"/>
      <c r="C56" s="71"/>
      <c r="D56" s="71"/>
      <c r="E56" s="71"/>
      <c r="F56" s="71"/>
      <c r="G56" s="71"/>
      <c r="H56" s="73"/>
      <c r="I56" s="73"/>
      <c r="J56" s="73"/>
      <c r="K56" s="73"/>
      <c r="L56" s="73"/>
      <c r="M56" s="73"/>
    </row>
    <row r="57" spans="1:13" ht="16" customHeight="1" x14ac:dyDescent="0.25">
      <c r="A57" s="4" t="s">
        <v>11</v>
      </c>
      <c r="C57" s="69">
        <v>2.97</v>
      </c>
      <c r="D57" s="69">
        <v>3.13</v>
      </c>
      <c r="E57" s="69">
        <v>3.29</v>
      </c>
      <c r="F57" s="69">
        <v>3.4</v>
      </c>
      <c r="G57" s="69">
        <v>3.52</v>
      </c>
      <c r="H57" s="124">
        <v>3.6</v>
      </c>
      <c r="I57" s="124">
        <v>3.66</v>
      </c>
      <c r="J57" s="124">
        <v>3.72</v>
      </c>
      <c r="K57" s="124">
        <v>3.76</v>
      </c>
      <c r="L57" s="124">
        <v>3.8</v>
      </c>
      <c r="M57" s="124">
        <v>3.83</v>
      </c>
    </row>
    <row r="58" spans="1:13" ht="12.75" customHeight="1" x14ac:dyDescent="0.25">
      <c r="A58" s="4" t="s">
        <v>6</v>
      </c>
      <c r="C58" s="69">
        <v>3.86</v>
      </c>
      <c r="D58" s="69">
        <v>3.9</v>
      </c>
      <c r="E58" s="69">
        <v>3.96</v>
      </c>
      <c r="F58" s="69">
        <v>4.04</v>
      </c>
      <c r="G58" s="69">
        <v>4.1100000000000003</v>
      </c>
      <c r="H58" s="124">
        <v>4.16</v>
      </c>
      <c r="I58" s="124">
        <v>4.2</v>
      </c>
      <c r="J58" s="124">
        <v>4.2300000000000004</v>
      </c>
      <c r="K58" s="124">
        <v>4.26</v>
      </c>
      <c r="L58" s="124">
        <v>4.28</v>
      </c>
      <c r="M58" s="124">
        <v>4.29</v>
      </c>
    </row>
    <row r="59" spans="1:13" ht="12.75" customHeight="1" x14ac:dyDescent="0.25">
      <c r="A59" s="4" t="s">
        <v>2</v>
      </c>
      <c r="C59" s="69">
        <v>3.35</v>
      </c>
      <c r="D59" s="69">
        <v>3.46</v>
      </c>
      <c r="E59" s="69">
        <v>3.57</v>
      </c>
      <c r="F59" s="69">
        <v>3.6</v>
      </c>
      <c r="G59" s="69">
        <v>3.63</v>
      </c>
      <c r="H59" s="124">
        <v>3.67</v>
      </c>
      <c r="I59" s="124">
        <v>3.7</v>
      </c>
      <c r="J59" s="124">
        <v>3.73</v>
      </c>
      <c r="K59" s="124">
        <v>3.75</v>
      </c>
      <c r="L59" s="124">
        <v>3.77</v>
      </c>
      <c r="M59" s="124">
        <v>3.79</v>
      </c>
    </row>
    <row r="60" spans="1:13" ht="12.75" customHeight="1" x14ac:dyDescent="0.25">
      <c r="A60" s="4" t="s">
        <v>40</v>
      </c>
      <c r="C60" s="69">
        <v>2.0699999999999998</v>
      </c>
      <c r="D60" s="69">
        <v>2.2200000000000002</v>
      </c>
      <c r="E60" s="69">
        <v>2.38</v>
      </c>
      <c r="F60" s="69">
        <v>2.4700000000000002</v>
      </c>
      <c r="G60" s="69">
        <v>2.57</v>
      </c>
      <c r="H60" s="124">
        <v>2.65</v>
      </c>
      <c r="I60" s="124">
        <v>2.72</v>
      </c>
      <c r="J60" s="124">
        <v>2.78</v>
      </c>
      <c r="K60" s="124">
        <v>2.83</v>
      </c>
      <c r="L60" s="124">
        <v>2.87</v>
      </c>
      <c r="M60" s="124">
        <v>2.91</v>
      </c>
    </row>
    <row r="61" spans="1:13" ht="12.75" customHeight="1" x14ac:dyDescent="0.25">
      <c r="A61" s="4"/>
    </row>
    <row r="62" spans="1:13" ht="16" customHeight="1" x14ac:dyDescent="0.25">
      <c r="A62" s="82" t="s">
        <v>49</v>
      </c>
    </row>
    <row r="63" spans="1:13" x14ac:dyDescent="0.25">
      <c r="A63" s="82" t="s">
        <v>50</v>
      </c>
    </row>
    <row r="64" spans="1:13" s="4" customFormat="1" x14ac:dyDescent="0.25">
      <c r="A64" s="82" t="s">
        <v>42</v>
      </c>
      <c r="H64" s="5"/>
      <c r="I64" s="5"/>
      <c r="J64" s="6"/>
      <c r="K64" s="6"/>
      <c r="L64" s="6"/>
      <c r="M64" s="6"/>
    </row>
    <row r="65" spans="1:13" s="4" customFormat="1" ht="12.75" customHeight="1" x14ac:dyDescent="0.25">
      <c r="A65" s="82" t="s">
        <v>43</v>
      </c>
      <c r="H65" s="5"/>
      <c r="I65" s="5"/>
      <c r="J65" s="6"/>
      <c r="K65" s="6"/>
      <c r="L65" s="6"/>
      <c r="M65" s="6"/>
    </row>
    <row r="66" spans="1:13" s="4" customFormat="1" ht="12.75" customHeight="1" x14ac:dyDescent="0.25">
      <c r="A66" s="82" t="s">
        <v>44</v>
      </c>
      <c r="H66" s="5"/>
      <c r="I66" s="5"/>
      <c r="J66" s="6"/>
      <c r="K66" s="6"/>
      <c r="L66" s="6"/>
      <c r="M66" s="6"/>
    </row>
    <row r="67" spans="1:13" s="4" customFormat="1" ht="12.75" customHeight="1" x14ac:dyDescent="0.25">
      <c r="A67" s="4" t="s">
        <v>45</v>
      </c>
      <c r="H67" s="5"/>
      <c r="I67" s="5"/>
      <c r="J67" s="6"/>
      <c r="K67" s="6"/>
      <c r="L67" s="6"/>
      <c r="M67" s="6"/>
    </row>
    <row r="68" spans="1:13" s="4" customFormat="1" ht="16" customHeight="1" x14ac:dyDescent="0.25">
      <c r="A68" s="85" t="s">
        <v>17</v>
      </c>
      <c r="H68" s="5"/>
      <c r="I68" s="5"/>
      <c r="J68" s="6"/>
      <c r="K68" s="6"/>
      <c r="L68" s="6"/>
      <c r="M68" s="6"/>
    </row>
    <row r="69" spans="1:13" s="4" customFormat="1" ht="4" customHeight="1" x14ac:dyDescent="0.25">
      <c r="A69" s="83"/>
      <c r="B69" s="83"/>
      <c r="C69" s="83"/>
      <c r="D69" s="83"/>
      <c r="E69" s="83"/>
      <c r="F69" s="83"/>
      <c r="G69" s="83"/>
      <c r="H69" s="84"/>
      <c r="I69" s="84"/>
      <c r="J69" s="84"/>
      <c r="K69" s="84"/>
      <c r="L69" s="84"/>
      <c r="M69" s="84"/>
    </row>
  </sheetData>
  <phoneticPr fontId="8" type="noConversion"/>
  <pageMargins left="0.31496062992125984" right="0.31496062992125984" top="0.98425196850393704" bottom="0.98425196850393704" header="0.51181102362204722" footer="0.51181102362204722"/>
  <pageSetup paperSize="9" fitToWidth="0" orientation="portrait" r:id="rId1"/>
  <headerFooter alignWithMargins="0"/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10</vt:i4>
      </vt:variant>
    </vt:vector>
  </HeadingPairs>
  <TitlesOfParts>
    <vt:vector size="15" baseType="lpstr">
      <vt:lpstr>Scénario A</vt:lpstr>
      <vt:lpstr>Scénario B</vt:lpstr>
      <vt:lpstr>Scénario C</vt:lpstr>
      <vt:lpstr>Scénario D</vt:lpstr>
      <vt:lpstr>Scénario A1</vt:lpstr>
      <vt:lpstr>'Scénario A'!Impression_des_titres</vt:lpstr>
      <vt:lpstr>'Scénario A1'!Impression_des_titres</vt:lpstr>
      <vt:lpstr>'Scénario B'!Impression_des_titres</vt:lpstr>
      <vt:lpstr>'Scénario C'!Impression_des_titres</vt:lpstr>
      <vt:lpstr>'Scénario D'!Impression_des_titres</vt:lpstr>
      <vt:lpstr>'Scénario A'!Zone_d_impression</vt:lpstr>
      <vt:lpstr>'Scénario A1'!Zone_d_impression</vt:lpstr>
      <vt:lpstr>'Scénario B'!Zone_d_impression</vt:lpstr>
      <vt:lpstr>'Scénario C'!Zone_d_impression</vt:lpstr>
      <vt:lpstr>'Scénario D'!Zone_d_impression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MOUCHET</dc:creator>
  <cp:lastModifiedBy>Opprecht Wanda (DF)</cp:lastModifiedBy>
  <cp:lastPrinted>2018-02-02T12:34:48Z</cp:lastPrinted>
  <dcterms:created xsi:type="dcterms:W3CDTF">2006-04-18T08:26:02Z</dcterms:created>
  <dcterms:modified xsi:type="dcterms:W3CDTF">2026-01-12T23:23:23Z</dcterms:modified>
</cp:coreProperties>
</file>