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300" windowHeight="8490" tabRatio="815" activeTab="0"/>
  </bookViews>
  <sheets>
    <sheet name="T 14.01.4.13" sheetId="1" r:id="rId1"/>
  </sheets>
  <definedNames>
    <definedName name="_xlnm.Print_Titles" localSheetId="0">'T 14.01.4.13'!$A:$A</definedName>
    <definedName name="_xlnm.Print_Area" localSheetId="0">'T 14.01.4.13'!$A$1:$AH$39</definedName>
  </definedNames>
  <calcPr fullCalcOnLoad="1"/>
</workbook>
</file>

<file path=xl/sharedStrings.xml><?xml version="1.0" encoding="utf-8"?>
<sst xmlns="http://schemas.openxmlformats.org/spreadsheetml/2006/main" count="89" uniqueCount="33">
  <si>
    <t>Selon le groupe d'âges</t>
  </si>
  <si>
    <t>Total</t>
  </si>
  <si>
    <t>Canton de Genève</t>
  </si>
  <si>
    <t>Moins de 15 ans</t>
  </si>
  <si>
    <t>15 - 19 ans</t>
  </si>
  <si>
    <t>20 - 24 ans</t>
  </si>
  <si>
    <t>25 - 29 ans</t>
  </si>
  <si>
    <t>30 - 34 ans</t>
  </si>
  <si>
    <t>35 - 39 ans</t>
  </si>
  <si>
    <t>40 - 44 ans</t>
  </si>
  <si>
    <t>45 ans ou plus</t>
  </si>
  <si>
    <t>9 - 10 semaines</t>
  </si>
  <si>
    <t>11 - 12 semaines</t>
  </si>
  <si>
    <t>13 - 16 semaines</t>
  </si>
  <si>
    <t>17 - 22 semaines</t>
  </si>
  <si>
    <t>8 semaines ou moins</t>
  </si>
  <si>
    <t>Intervention dans le canton de domicile</t>
  </si>
  <si>
    <t>Intervention dans un autre canton</t>
  </si>
  <si>
    <t>-</t>
  </si>
  <si>
    <t>Nombre</t>
  </si>
  <si>
    <t>Inconnu</t>
  </si>
  <si>
    <t>Office cantonal de la statistique - OCSTAT</t>
  </si>
  <si>
    <t>23 semaines ou plus</t>
  </si>
  <si>
    <t>le nombre de semaines de grossesse et le lieu d'intervention, depuis 2007</t>
  </si>
  <si>
    <r>
      <t>Selon le lieu de l'intervention</t>
    </r>
    <r>
      <rPr>
        <i/>
        <sz val="8"/>
        <rFont val="Arial Narrow"/>
        <family val="2"/>
      </rPr>
      <t xml:space="preserve"> </t>
    </r>
  </si>
  <si>
    <t>Selon le nombre de semaines de grossesse</t>
  </si>
  <si>
    <t>Répartition, en %</t>
  </si>
  <si>
    <r>
      <t>Source</t>
    </r>
    <r>
      <rPr>
        <i/>
        <sz val="8"/>
        <rFont val="Arial Narrow"/>
        <family val="2"/>
      </rPr>
      <t xml:space="preserve"> : Office fédéral de la statistique - Statistique des interruptions de grossesse</t>
    </r>
  </si>
  <si>
    <t xml:space="preserve">Interruptions de grossesse de femmes domiciliées dans le canton, selon le groupe d'âges, </t>
  </si>
  <si>
    <t>Chiffres annuels (1)</t>
  </si>
  <si>
    <t>T 14.01.4.13</t>
  </si>
  <si>
    <t>(1) Etat des données au 19 juin 2023.</t>
  </si>
  <si>
    <t>Date de mise à jour : 28.07.2023</t>
  </si>
</sst>
</file>

<file path=xl/styles.xml><?xml version="1.0" encoding="utf-8"?>
<styleSheet xmlns="http://schemas.openxmlformats.org/spreadsheetml/2006/main">
  <numFmts count="6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&quot;- &quot;#,##0"/>
    <numFmt numFmtId="173" formatCode="#,##0.0"/>
    <numFmt numFmtId="174" formatCode="00&quot; - &quot;00&quot; ans&quot;"/>
    <numFmt numFmtId="175" formatCode="_ * #,##0.0_ ;_ * \-#,##0.0_ ;_ * &quot;-&quot;??_ ;_ @_ "/>
    <numFmt numFmtId="176" formatCode="00&quot; - &quot;00"/>
    <numFmt numFmtId="177" formatCode="0&quot; - &quot;#"/>
    <numFmt numFmtId="178" formatCode="0&quot; - &quot;##"/>
    <numFmt numFmtId="179" formatCode="0#&quot; - &quot;###"/>
    <numFmt numFmtId="180" formatCode="&quot;[&quot;#,##0&quot;]&quot;"/>
    <numFmt numFmtId="181" formatCode="&quot;[&quot;#,##0.0&quot;]&quot;"/>
    <numFmt numFmtId="182" formatCode="#,##0.0;[Red]#,##0.0"/>
    <numFmt numFmtId="183" formatCode="0.0%"/>
    <numFmt numFmtId="184" formatCode="#,##0;\-\ #,##0"/>
    <numFmt numFmtId="185" formatCode="&quot; &quot;#,##0.0"/>
    <numFmt numFmtId="186" formatCode="0.000"/>
    <numFmt numFmtId="187" formatCode="&quot;   -- &quot;General"/>
    <numFmt numFmtId="188" formatCode="_ * #,##0.000_ ;_ * \-#,##0.000_ ;_ * &quot;-&quot;??_ ;_ @_ "/>
    <numFmt numFmtId="189" formatCode="_ * #,##0_ ;_ * \-#,##0_ ;_ * &quot;-&quot;??_ ;_ @_ "/>
    <numFmt numFmtId="190" formatCode="&quot; &quot;0.0"/>
    <numFmt numFmtId="191" formatCode="#,##0.000"/>
    <numFmt numFmtId="192" formatCode="#,##0.0000"/>
    <numFmt numFmtId="193" formatCode="&quot; &quot;#,##0.00"/>
    <numFmt numFmtId="194" formatCode="&quot;SFr.&quot;\ #,##0"/>
    <numFmt numFmtId="195" formatCode="&quot;[&quot;0.0&quot;]&quot;"/>
    <numFmt numFmtId="196" formatCode="#,##0.000000"/>
    <numFmt numFmtId="197" formatCode="#\ ##0.\-\ \ \ \ "/>
    <numFmt numFmtId="198" formatCode="#\ ###\ ##0__;\-#\ ###\ ##0__;\-__;@__"/>
    <numFmt numFmtId="199" formatCode="&quot;Vrai&quot;;&quot;Vrai&quot;;&quot;Faux&quot;"/>
    <numFmt numFmtId="200" formatCode="&quot;Actif&quot;;&quot;Actif&quot;;&quot;Inactif&quot;"/>
    <numFmt numFmtId="201" formatCode="#,###,##0__;\-#,###,##0__;0__;@__\ "/>
    <numFmt numFmtId="202" formatCode="#,##0;[Red]#,##0"/>
    <numFmt numFmtId="203" formatCode="#,###,##0__;\-#,###,##0__;\-__;@__\ "/>
    <numFmt numFmtId="204" formatCode="\ 0;;;\ @"/>
    <numFmt numFmtId="205" formatCode="#\ ###\ ##0__;\-\ #\ ###\ ##0__;&quot;-&quot;__;&quot;...&quot;__"/>
    <numFmt numFmtId="206" formatCode=";;;_W@"/>
    <numFmt numFmtId="207" formatCode="\ \ 0;;;\ \ @"/>
    <numFmt numFmtId="208" formatCode="#,##0.00000"/>
    <numFmt numFmtId="209" formatCode="#\ ###\ ##0.0__;\-#\ ###\ ##0.0__;\-__;@__"/>
    <numFmt numFmtId="210" formatCode="&quot;[&quot;#,###&quot;]&quot;"/>
    <numFmt numFmtId="211" formatCode="#,##0.0000000"/>
    <numFmt numFmtId="212" formatCode="&quot; &quot;0.00"/>
    <numFmt numFmtId="213" formatCode="#,###,##0.0__;\-#,###,##0.0__;\-__;@__\ "/>
    <numFmt numFmtId="214" formatCode="#,###,##0.0__;\-#,###,##0.0__;0.0__;@__\ "/>
    <numFmt numFmtId="215" formatCode="#,##0.00;[Red]#,##0.00"/>
    <numFmt numFmtId="216" formatCode="&quot; &quot;\ 0.0"/>
    <numFmt numFmtId="217" formatCode="#\ ##0"/>
    <numFmt numFmtId="218" formatCode="0.0000000"/>
    <numFmt numFmtId="219" formatCode="0.000000"/>
    <numFmt numFmtId="220" formatCode="0.00000"/>
    <numFmt numFmtId="221" formatCode="0.0000"/>
    <numFmt numFmtId="222" formatCode="0000&quot; / &quot;00"/>
    <numFmt numFmtId="223" formatCode="0000&quot; - &quot;0000"/>
    <numFmt numFmtId="224" formatCode="#,##0;\-#,##0;\-;"/>
  </numFmts>
  <fonts count="46">
    <font>
      <sz val="8"/>
      <name val="Arial Narrow"/>
      <family val="0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sz val="10"/>
      <name val="Arial"/>
      <family val="2"/>
    </font>
    <font>
      <sz val="8"/>
      <color indexed="8"/>
      <name val="Arial Narrow"/>
      <family val="2"/>
    </font>
    <font>
      <b/>
      <sz val="10"/>
      <color indexed="4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3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8"/>
      <name val="Arial"/>
      <family val="2"/>
    </font>
    <font>
      <b/>
      <sz val="18"/>
      <color indexed="39"/>
      <name val="Cambria"/>
      <family val="2"/>
    </font>
    <font>
      <b/>
      <sz val="15"/>
      <color indexed="39"/>
      <name val="Arial"/>
      <family val="2"/>
    </font>
    <font>
      <b/>
      <sz val="13"/>
      <color indexed="39"/>
      <name val="Arial"/>
      <family val="2"/>
    </font>
    <font>
      <b/>
      <sz val="11"/>
      <color indexed="3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NumberFormat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9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6"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 vertical="center"/>
    </xf>
    <xf numFmtId="1" fontId="0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171" fontId="0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" fontId="6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3" fontId="5" fillId="0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17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173" fontId="6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 horizontal="right"/>
    </xf>
    <xf numFmtId="173" fontId="0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Standard_2005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6</xdr:row>
      <xdr:rowOff>0</xdr:rowOff>
    </xdr:from>
    <xdr:to>
      <xdr:col>0</xdr:col>
      <xdr:colOff>361950</xdr:colOff>
      <xdr:row>6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6200" y="1438275"/>
          <a:ext cx="285750" cy="0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32</xdr:col>
      <xdr:colOff>28575</xdr:colOff>
      <xdr:row>0</xdr:row>
      <xdr:rowOff>0</xdr:rowOff>
    </xdr:from>
    <xdr:to>
      <xdr:col>34</xdr:col>
      <xdr:colOff>0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260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tabSelected="1" zoomScalePageLayoutView="0" workbookViewId="0" topLeftCell="A1">
      <pane xSplit="1" topLeftCell="I1" activePane="topRight" state="frozen"/>
      <selection pane="topLeft" activeCell="A1" sqref="A1"/>
      <selection pane="topRight" activeCell="AI1" sqref="AI1"/>
    </sheetView>
  </sheetViews>
  <sheetFormatPr defaultColWidth="16" defaultRowHeight="9.75" customHeight="1"/>
  <cols>
    <col min="1" max="1" width="100.19921875" style="22" bestFit="1" customWidth="1"/>
    <col min="2" max="2" width="7" style="2" customWidth="1"/>
    <col min="3" max="17" width="9" style="2" customWidth="1"/>
    <col min="18" max="18" width="3.3984375" style="2" customWidth="1"/>
    <col min="19" max="34" width="9" style="2" customWidth="1"/>
    <col min="35" max="16384" width="16" style="2" customWidth="1"/>
  </cols>
  <sheetData>
    <row r="1" spans="1:34" s="25" customFormat="1" ht="34.5" customHeight="1">
      <c r="A1" s="32" t="s">
        <v>21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 s="33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</row>
    <row r="2" spans="1:34" s="25" customFormat="1" ht="4.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</row>
    <row r="3" spans="1:20" s="7" customFormat="1" ht="39.75" customHeight="1">
      <c r="A3" s="23" t="s">
        <v>28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6"/>
      <c r="S3" s="5"/>
      <c r="T3" s="5"/>
    </row>
    <row r="4" spans="1:34" s="9" customFormat="1" ht="15" customHeight="1">
      <c r="A4" s="55" t="s">
        <v>23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U4" s="36"/>
      <c r="V4" s="36"/>
      <c r="W4" s="36"/>
      <c r="X4" s="36"/>
      <c r="Y4" s="36"/>
      <c r="Z4" s="36"/>
      <c r="AA4" s="36"/>
      <c r="AB4" s="8"/>
      <c r="AC4" s="8"/>
      <c r="AD4" s="8"/>
      <c r="AE4" s="8"/>
      <c r="AF4" s="8"/>
      <c r="AG4" s="8"/>
      <c r="AH4" s="8" t="s">
        <v>30</v>
      </c>
    </row>
    <row r="5" spans="1:34" s="11" customFormat="1" ht="15.75" customHeight="1">
      <c r="A5" s="15" t="s">
        <v>29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 t="s">
        <v>2</v>
      </c>
    </row>
    <row r="6" spans="1:34" s="7" customFormat="1" ht="3.75" customHeight="1">
      <c r="A6" s="31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</row>
    <row r="7" s="14" customFormat="1" ht="3.75" customHeight="1">
      <c r="A7" s="4"/>
    </row>
    <row r="8" spans="1:34" s="14" customFormat="1" ht="12" customHeight="1">
      <c r="A8" s="4"/>
      <c r="B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 t="s">
        <v>19</v>
      </c>
      <c r="S8" s="16"/>
      <c r="U8" s="16"/>
      <c r="V8" s="16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 t="s">
        <v>26</v>
      </c>
    </row>
    <row r="9" spans="1:34" s="14" customFormat="1" ht="3.75" customHeight="1">
      <c r="A9" s="4"/>
      <c r="B9" s="37"/>
      <c r="C9" s="37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S9" s="37"/>
      <c r="T9" s="37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</row>
    <row r="10" s="14" customFormat="1" ht="3.75" customHeight="1">
      <c r="A10" s="4"/>
    </row>
    <row r="11" spans="1:34" s="17" customFormat="1" ht="12" customHeight="1">
      <c r="A11" s="24"/>
      <c r="B11" s="18">
        <v>2007</v>
      </c>
      <c r="C11" s="18">
        <v>2008</v>
      </c>
      <c r="D11" s="18">
        <v>2009</v>
      </c>
      <c r="E11" s="18">
        <v>2010</v>
      </c>
      <c r="F11" s="18">
        <v>2011</v>
      </c>
      <c r="G11" s="18">
        <v>2012</v>
      </c>
      <c r="H11" s="18">
        <v>2013</v>
      </c>
      <c r="I11" s="18">
        <v>2014</v>
      </c>
      <c r="J11" s="18">
        <v>2015</v>
      </c>
      <c r="K11" s="18">
        <v>2016</v>
      </c>
      <c r="L11" s="18">
        <v>2017</v>
      </c>
      <c r="M11" s="18">
        <v>2018</v>
      </c>
      <c r="N11" s="18">
        <v>2019</v>
      </c>
      <c r="O11" s="18">
        <v>2020</v>
      </c>
      <c r="P11" s="18">
        <v>2021</v>
      </c>
      <c r="Q11" s="18">
        <v>2022</v>
      </c>
      <c r="S11" s="18">
        <v>2007</v>
      </c>
      <c r="T11" s="18">
        <v>2008</v>
      </c>
      <c r="U11" s="18">
        <v>2009</v>
      </c>
      <c r="V11" s="18">
        <v>2010</v>
      </c>
      <c r="W11" s="18">
        <v>2011</v>
      </c>
      <c r="X11" s="18">
        <v>2012</v>
      </c>
      <c r="Y11" s="18">
        <v>2013</v>
      </c>
      <c r="Z11" s="18">
        <v>2014</v>
      </c>
      <c r="AA11" s="18">
        <v>2015</v>
      </c>
      <c r="AB11" s="18">
        <v>2016</v>
      </c>
      <c r="AC11" s="18">
        <v>2017</v>
      </c>
      <c r="AD11" s="18">
        <v>2018</v>
      </c>
      <c r="AE11" s="18">
        <v>2019</v>
      </c>
      <c r="AF11" s="18">
        <v>2020</v>
      </c>
      <c r="AG11" s="18">
        <v>2021</v>
      </c>
      <c r="AH11" s="18">
        <v>2022</v>
      </c>
    </row>
    <row r="12" spans="1:34" s="16" customFormat="1" ht="3.7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9"/>
      <c r="S12" s="37"/>
      <c r="T12" s="37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</row>
    <row r="13" spans="1:34" s="16" customFormat="1" ht="3.75" customHeight="1">
      <c r="A13" s="18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s="16" customFormat="1" ht="19.5" customHeight="1">
      <c r="A14" s="26" t="s">
        <v>1</v>
      </c>
      <c r="B14" s="44">
        <v>1332</v>
      </c>
      <c r="C14" s="44">
        <v>1238</v>
      </c>
      <c r="D14" s="44">
        <v>1347</v>
      </c>
      <c r="E14" s="44">
        <v>1311</v>
      </c>
      <c r="F14" s="44">
        <v>1340</v>
      </c>
      <c r="G14" s="44">
        <v>1341</v>
      </c>
      <c r="H14" s="45">
        <v>1189</v>
      </c>
      <c r="I14" s="44">
        <v>1075</v>
      </c>
      <c r="J14" s="44">
        <v>1196</v>
      </c>
      <c r="K14" s="44">
        <v>1192</v>
      </c>
      <c r="L14" s="44">
        <v>1127</v>
      </c>
      <c r="M14" s="44">
        <v>1235</v>
      </c>
      <c r="N14" s="44">
        <v>1129</v>
      </c>
      <c r="O14" s="45">
        <v>1132</v>
      </c>
      <c r="P14" s="45">
        <v>1041</v>
      </c>
      <c r="Q14" s="45">
        <v>1085</v>
      </c>
      <c r="R14" s="47"/>
      <c r="S14" s="51">
        <v>100</v>
      </c>
      <c r="T14" s="51">
        <v>100</v>
      </c>
      <c r="U14" s="51">
        <v>100</v>
      </c>
      <c r="V14" s="51">
        <v>100</v>
      </c>
      <c r="W14" s="51">
        <v>100</v>
      </c>
      <c r="X14" s="51">
        <v>100</v>
      </c>
      <c r="Y14" s="51">
        <v>100</v>
      </c>
      <c r="Z14" s="51">
        <v>100</v>
      </c>
      <c r="AA14" s="51">
        <v>100</v>
      </c>
      <c r="AB14" s="51">
        <v>100</v>
      </c>
      <c r="AC14" s="51">
        <v>100</v>
      </c>
      <c r="AD14" s="51">
        <v>100</v>
      </c>
      <c r="AE14" s="51">
        <v>100</v>
      </c>
      <c r="AF14" s="51">
        <v>100</v>
      </c>
      <c r="AG14" s="51">
        <f>P14/$P$14*100</f>
        <v>100</v>
      </c>
      <c r="AH14" s="51">
        <f>Q14/$Q$14*100</f>
        <v>100</v>
      </c>
    </row>
    <row r="15" spans="1:34" s="14" customFormat="1" ht="19.5" customHeight="1">
      <c r="A15" s="28" t="s">
        <v>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52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1"/>
      <c r="AD15" s="51"/>
      <c r="AE15" s="51"/>
      <c r="AF15" s="51"/>
      <c r="AG15" s="51"/>
      <c r="AH15" s="51"/>
    </row>
    <row r="16" spans="1:34" s="14" customFormat="1" ht="15.75" customHeight="1">
      <c r="A16" s="1" t="s">
        <v>3</v>
      </c>
      <c r="B16" s="29">
        <v>2</v>
      </c>
      <c r="C16" s="29">
        <v>3</v>
      </c>
      <c r="D16" s="29">
        <v>1</v>
      </c>
      <c r="E16" s="29">
        <v>2</v>
      </c>
      <c r="F16" s="29" t="s">
        <v>18</v>
      </c>
      <c r="G16" s="29">
        <v>4</v>
      </c>
      <c r="H16" s="47">
        <v>1</v>
      </c>
      <c r="I16" s="29">
        <v>1</v>
      </c>
      <c r="J16" s="29">
        <v>2</v>
      </c>
      <c r="K16" s="29">
        <v>1</v>
      </c>
      <c r="L16" s="29">
        <v>1</v>
      </c>
      <c r="M16" s="29">
        <v>2</v>
      </c>
      <c r="N16" s="29" t="s">
        <v>18</v>
      </c>
      <c r="O16" s="47" t="s">
        <v>18</v>
      </c>
      <c r="P16" s="47">
        <v>4</v>
      </c>
      <c r="Q16" s="47">
        <v>1</v>
      </c>
      <c r="R16" s="52"/>
      <c r="S16" s="53">
        <v>0.15015015015015015</v>
      </c>
      <c r="T16" s="53">
        <v>0.24232633279483037</v>
      </c>
      <c r="U16" s="53">
        <v>0.07423904974016332</v>
      </c>
      <c r="V16" s="53">
        <v>0.15255530129672007</v>
      </c>
      <c r="W16" s="47" t="s">
        <v>18</v>
      </c>
      <c r="X16" s="53">
        <v>0.2982848620432513</v>
      </c>
      <c r="Y16" s="53">
        <v>0.08410428931875526</v>
      </c>
      <c r="Z16" s="53">
        <v>0.09319664492078285</v>
      </c>
      <c r="AA16" s="53">
        <v>0.09319664492078285</v>
      </c>
      <c r="AB16" s="53">
        <v>0.08389261744966443</v>
      </c>
      <c r="AC16" s="53">
        <v>0.08873114463176575</v>
      </c>
      <c r="AD16" s="53">
        <v>0.16194331983805668</v>
      </c>
      <c r="AE16" s="53" t="s">
        <v>18</v>
      </c>
      <c r="AF16" s="53" t="s">
        <v>18</v>
      </c>
      <c r="AG16" s="53">
        <f aca="true" t="shared" si="0" ref="AG16:AG35">P16/$P$14*100</f>
        <v>0.38424591738712777</v>
      </c>
      <c r="AH16" s="53">
        <f aca="true" t="shared" si="1" ref="AH16:AH35">Q16/$Q$14*100</f>
        <v>0.09216589861751152</v>
      </c>
    </row>
    <row r="17" spans="1:34" s="14" customFormat="1" ht="12" customHeight="1">
      <c r="A17" s="1" t="s">
        <v>4</v>
      </c>
      <c r="B17" s="29">
        <v>159</v>
      </c>
      <c r="C17" s="29">
        <v>150</v>
      </c>
      <c r="D17" s="29">
        <v>163</v>
      </c>
      <c r="E17" s="29">
        <v>130</v>
      </c>
      <c r="F17" s="29">
        <v>158</v>
      </c>
      <c r="G17" s="29">
        <v>124</v>
      </c>
      <c r="H17" s="47">
        <v>106</v>
      </c>
      <c r="I17" s="29">
        <v>107</v>
      </c>
      <c r="J17" s="29">
        <v>93</v>
      </c>
      <c r="K17" s="29">
        <v>95</v>
      </c>
      <c r="L17" s="29">
        <v>86</v>
      </c>
      <c r="M17" s="29">
        <v>98</v>
      </c>
      <c r="N17" s="29">
        <v>93</v>
      </c>
      <c r="O17" s="47">
        <v>73</v>
      </c>
      <c r="P17" s="47">
        <v>87</v>
      </c>
      <c r="Q17" s="47">
        <v>79</v>
      </c>
      <c r="R17" s="52"/>
      <c r="S17" s="53">
        <v>11.936936936936938</v>
      </c>
      <c r="T17" s="53">
        <v>12.116316639741518</v>
      </c>
      <c r="U17" s="53">
        <v>12.100965107646623</v>
      </c>
      <c r="V17" s="53">
        <v>9.916094584286803</v>
      </c>
      <c r="W17" s="53">
        <v>11.791044776119403</v>
      </c>
      <c r="X17" s="53">
        <v>9.246830723340791</v>
      </c>
      <c r="Y17" s="53">
        <v>8.915054667788057</v>
      </c>
      <c r="Z17" s="53">
        <v>9.972041006523765</v>
      </c>
      <c r="AA17" s="53">
        <v>9.972041006523765</v>
      </c>
      <c r="AB17" s="53">
        <v>7.969798657718121</v>
      </c>
      <c r="AC17" s="53">
        <v>7.630878438331854</v>
      </c>
      <c r="AD17" s="53">
        <v>7.935222672064778</v>
      </c>
      <c r="AE17" s="53">
        <v>8.237378210806023</v>
      </c>
      <c r="AF17" s="53">
        <v>6.448763250883392</v>
      </c>
      <c r="AG17" s="53">
        <f t="shared" si="0"/>
        <v>8.357348703170029</v>
      </c>
      <c r="AH17" s="53">
        <f t="shared" si="1"/>
        <v>7.281105990783409</v>
      </c>
    </row>
    <row r="18" spans="1:34" s="14" customFormat="1" ht="12" customHeight="1">
      <c r="A18" s="1" t="s">
        <v>5</v>
      </c>
      <c r="B18" s="29">
        <v>289</v>
      </c>
      <c r="C18" s="29">
        <v>297</v>
      </c>
      <c r="D18" s="29">
        <v>305</v>
      </c>
      <c r="E18" s="29">
        <v>291</v>
      </c>
      <c r="F18" s="29">
        <v>307</v>
      </c>
      <c r="G18" s="29">
        <v>309</v>
      </c>
      <c r="H18" s="47">
        <v>266</v>
      </c>
      <c r="I18" s="29">
        <v>244</v>
      </c>
      <c r="J18" s="29">
        <v>250</v>
      </c>
      <c r="K18" s="29">
        <v>209</v>
      </c>
      <c r="L18" s="29">
        <v>223</v>
      </c>
      <c r="M18" s="29">
        <v>213</v>
      </c>
      <c r="N18" s="29">
        <v>202</v>
      </c>
      <c r="O18" s="47">
        <v>201</v>
      </c>
      <c r="P18" s="47">
        <v>165</v>
      </c>
      <c r="Q18" s="47">
        <v>210</v>
      </c>
      <c r="R18" s="52"/>
      <c r="S18" s="53">
        <v>21.696696696696698</v>
      </c>
      <c r="T18" s="53">
        <v>23.990306946688207</v>
      </c>
      <c r="U18" s="53">
        <v>22.642910170749815</v>
      </c>
      <c r="V18" s="53">
        <v>22.19679633867277</v>
      </c>
      <c r="W18" s="53">
        <v>22.910447761194032</v>
      </c>
      <c r="X18" s="53">
        <v>23.042505592841163</v>
      </c>
      <c r="Y18" s="53">
        <v>22.371740958788898</v>
      </c>
      <c r="Z18" s="53">
        <v>22.739981360671017</v>
      </c>
      <c r="AA18" s="53">
        <v>22.739981360671017</v>
      </c>
      <c r="AB18" s="53">
        <v>17.533557046979865</v>
      </c>
      <c r="AC18" s="53">
        <v>19.78704525288376</v>
      </c>
      <c r="AD18" s="53">
        <v>17.246963562753038</v>
      </c>
      <c r="AE18" s="53">
        <v>17.891939769707708</v>
      </c>
      <c r="AF18" s="53">
        <v>17.75618374558304</v>
      </c>
      <c r="AG18" s="53">
        <f t="shared" si="0"/>
        <v>15.85014409221902</v>
      </c>
      <c r="AH18" s="53">
        <f t="shared" si="1"/>
        <v>19.35483870967742</v>
      </c>
    </row>
    <row r="19" spans="1:34" s="14" customFormat="1" ht="12" customHeight="1">
      <c r="A19" s="1" t="s">
        <v>6</v>
      </c>
      <c r="B19" s="29">
        <v>316</v>
      </c>
      <c r="C19" s="29">
        <v>254</v>
      </c>
      <c r="D19" s="29">
        <v>299</v>
      </c>
      <c r="E19" s="29">
        <v>302</v>
      </c>
      <c r="F19" s="29">
        <v>307</v>
      </c>
      <c r="G19" s="29">
        <v>297</v>
      </c>
      <c r="H19" s="47">
        <v>252</v>
      </c>
      <c r="I19" s="29">
        <v>235</v>
      </c>
      <c r="J19" s="29">
        <v>271</v>
      </c>
      <c r="K19" s="29">
        <v>268</v>
      </c>
      <c r="L19" s="29">
        <v>248</v>
      </c>
      <c r="M19" s="29">
        <v>275</v>
      </c>
      <c r="N19" s="29">
        <v>245</v>
      </c>
      <c r="O19" s="47">
        <v>254</v>
      </c>
      <c r="P19" s="47">
        <v>218</v>
      </c>
      <c r="Q19" s="47">
        <v>229</v>
      </c>
      <c r="R19" s="52"/>
      <c r="S19" s="53">
        <v>23.723723723723726</v>
      </c>
      <c r="T19" s="53">
        <v>20.516962843295637</v>
      </c>
      <c r="U19" s="53">
        <v>22.197475872308832</v>
      </c>
      <c r="V19" s="53">
        <v>23.03585049580473</v>
      </c>
      <c r="W19" s="53">
        <v>22.910447761194032</v>
      </c>
      <c r="X19" s="53">
        <v>22.14765100671141</v>
      </c>
      <c r="Y19" s="53">
        <v>21.194280908326323</v>
      </c>
      <c r="Z19" s="53">
        <v>21.90121155638397</v>
      </c>
      <c r="AA19" s="53">
        <v>21.90121155638397</v>
      </c>
      <c r="AB19" s="53">
        <v>22.483221476510067</v>
      </c>
      <c r="AC19" s="53">
        <v>22.005323868677905</v>
      </c>
      <c r="AD19" s="53">
        <v>22.267206477732792</v>
      </c>
      <c r="AE19" s="53">
        <v>21.70062001771479</v>
      </c>
      <c r="AF19" s="53">
        <v>22.43816254416961</v>
      </c>
      <c r="AG19" s="53">
        <f t="shared" si="0"/>
        <v>20.941402497598464</v>
      </c>
      <c r="AH19" s="53">
        <f t="shared" si="1"/>
        <v>21.10599078341014</v>
      </c>
    </row>
    <row r="20" spans="1:34" s="14" customFormat="1" ht="12" customHeight="1">
      <c r="A20" s="1" t="s">
        <v>7</v>
      </c>
      <c r="B20" s="29">
        <v>266</v>
      </c>
      <c r="C20" s="29">
        <v>268</v>
      </c>
      <c r="D20" s="29">
        <v>264</v>
      </c>
      <c r="E20" s="29">
        <v>263</v>
      </c>
      <c r="F20" s="29">
        <v>251</v>
      </c>
      <c r="G20" s="29">
        <v>298</v>
      </c>
      <c r="H20" s="47">
        <v>248</v>
      </c>
      <c r="I20" s="29">
        <v>203</v>
      </c>
      <c r="J20" s="29">
        <v>264</v>
      </c>
      <c r="K20" s="29">
        <v>270</v>
      </c>
      <c r="L20" s="29">
        <v>241</v>
      </c>
      <c r="M20" s="29">
        <v>283</v>
      </c>
      <c r="N20" s="29">
        <v>253</v>
      </c>
      <c r="O20" s="47">
        <v>250</v>
      </c>
      <c r="P20" s="47">
        <v>250</v>
      </c>
      <c r="Q20" s="47">
        <v>244</v>
      </c>
      <c r="R20" s="52"/>
      <c r="S20" s="53">
        <v>19.96996996996997</v>
      </c>
      <c r="T20" s="53">
        <v>21.647819063004846</v>
      </c>
      <c r="U20" s="53">
        <v>19.599109131403118</v>
      </c>
      <c r="V20" s="53">
        <v>20.061022120518686</v>
      </c>
      <c r="W20" s="53">
        <v>18.73134328358209</v>
      </c>
      <c r="X20" s="53">
        <v>22.22222222222222</v>
      </c>
      <c r="Y20" s="53">
        <v>20.857863751051305</v>
      </c>
      <c r="Z20" s="53">
        <v>18.91891891891892</v>
      </c>
      <c r="AA20" s="53">
        <v>18.91891891891892</v>
      </c>
      <c r="AB20" s="53">
        <v>22.651006711409398</v>
      </c>
      <c r="AC20" s="53">
        <v>21.384205856255544</v>
      </c>
      <c r="AD20" s="53">
        <v>22.914979757085018</v>
      </c>
      <c r="AE20" s="53">
        <v>22.40921169176262</v>
      </c>
      <c r="AF20" s="53">
        <v>22.084805653710244</v>
      </c>
      <c r="AG20" s="53">
        <f t="shared" si="0"/>
        <v>24.015369836695484</v>
      </c>
      <c r="AH20" s="53">
        <f t="shared" si="1"/>
        <v>22.48847926267281</v>
      </c>
    </row>
    <row r="21" spans="1:34" s="14" customFormat="1" ht="12" customHeight="1">
      <c r="A21" s="1" t="s">
        <v>8</v>
      </c>
      <c r="B21" s="29">
        <v>207</v>
      </c>
      <c r="C21" s="29">
        <v>182</v>
      </c>
      <c r="D21" s="29">
        <v>203</v>
      </c>
      <c r="E21" s="29">
        <v>216</v>
      </c>
      <c r="F21" s="29">
        <v>207</v>
      </c>
      <c r="G21" s="29">
        <v>200</v>
      </c>
      <c r="H21" s="47">
        <v>203</v>
      </c>
      <c r="I21" s="29">
        <v>176</v>
      </c>
      <c r="J21" s="29">
        <v>201</v>
      </c>
      <c r="K21" s="29">
        <v>228</v>
      </c>
      <c r="L21" s="29">
        <v>204</v>
      </c>
      <c r="M21" s="29">
        <v>234</v>
      </c>
      <c r="N21" s="29">
        <v>212</v>
      </c>
      <c r="O21" s="47">
        <v>227</v>
      </c>
      <c r="P21" s="47">
        <v>205</v>
      </c>
      <c r="Q21" s="47">
        <v>213</v>
      </c>
      <c r="R21" s="52"/>
      <c r="S21" s="53">
        <v>15.54054054054054</v>
      </c>
      <c r="T21" s="53">
        <v>14.70113085621971</v>
      </c>
      <c r="U21" s="53">
        <v>15.070527097253155</v>
      </c>
      <c r="V21" s="53">
        <v>16.475972540045767</v>
      </c>
      <c r="W21" s="53">
        <v>15.447761194029852</v>
      </c>
      <c r="X21" s="53">
        <v>14.914243102162567</v>
      </c>
      <c r="Y21" s="53">
        <v>17.073170731707318</v>
      </c>
      <c r="Z21" s="53">
        <v>16.309412861136998</v>
      </c>
      <c r="AA21" s="53">
        <v>16.309412861136998</v>
      </c>
      <c r="AB21" s="53">
        <v>19.12751677852349</v>
      </c>
      <c r="AC21" s="53">
        <v>18.101153504880212</v>
      </c>
      <c r="AD21" s="53">
        <v>18.947368421052634</v>
      </c>
      <c r="AE21" s="53">
        <v>18.777679362267495</v>
      </c>
      <c r="AF21" s="53">
        <v>20.053003533568905</v>
      </c>
      <c r="AG21" s="53">
        <f t="shared" si="0"/>
        <v>19.6926032660903</v>
      </c>
      <c r="AH21" s="53">
        <f t="shared" si="1"/>
        <v>19.631336405529954</v>
      </c>
    </row>
    <row r="22" spans="1:34" s="14" customFormat="1" ht="12" customHeight="1">
      <c r="A22" s="1" t="s">
        <v>9</v>
      </c>
      <c r="B22" s="29">
        <v>80</v>
      </c>
      <c r="C22" s="29">
        <v>73</v>
      </c>
      <c r="D22" s="29">
        <v>97</v>
      </c>
      <c r="E22" s="29">
        <v>90</v>
      </c>
      <c r="F22" s="29">
        <v>88</v>
      </c>
      <c r="G22" s="29">
        <v>94</v>
      </c>
      <c r="H22" s="47">
        <v>99</v>
      </c>
      <c r="I22" s="29">
        <v>99</v>
      </c>
      <c r="J22" s="29">
        <v>106</v>
      </c>
      <c r="K22" s="29">
        <v>106</v>
      </c>
      <c r="L22" s="29">
        <v>113</v>
      </c>
      <c r="M22" s="29">
        <v>121</v>
      </c>
      <c r="N22" s="29">
        <v>113</v>
      </c>
      <c r="O22" s="47">
        <v>108</v>
      </c>
      <c r="P22" s="47">
        <v>99</v>
      </c>
      <c r="Q22" s="47">
        <v>98</v>
      </c>
      <c r="R22" s="52"/>
      <c r="S22" s="53">
        <v>6.006006006006006</v>
      </c>
      <c r="T22" s="53">
        <v>5.896607431340872</v>
      </c>
      <c r="U22" s="53">
        <v>7.201187824795843</v>
      </c>
      <c r="V22" s="53">
        <v>6.864988558352403</v>
      </c>
      <c r="W22" s="53">
        <v>6.567164179104477</v>
      </c>
      <c r="X22" s="53">
        <v>7.009694258016405</v>
      </c>
      <c r="Y22" s="53">
        <v>8.32632464255677</v>
      </c>
      <c r="Z22" s="53">
        <v>9.133271202236719</v>
      </c>
      <c r="AA22" s="53">
        <v>9.133271202236719</v>
      </c>
      <c r="AB22" s="53">
        <v>8.89261744966443</v>
      </c>
      <c r="AC22" s="53">
        <v>10.02661934338953</v>
      </c>
      <c r="AD22" s="53">
        <v>9.79757085020243</v>
      </c>
      <c r="AE22" s="53">
        <v>10.008857395925599</v>
      </c>
      <c r="AF22" s="53">
        <v>9.540636042402827</v>
      </c>
      <c r="AG22" s="53">
        <f t="shared" si="0"/>
        <v>9.510086455331413</v>
      </c>
      <c r="AH22" s="53">
        <f t="shared" si="1"/>
        <v>9.032258064516128</v>
      </c>
    </row>
    <row r="23" spans="1:34" s="14" customFormat="1" ht="12" customHeight="1">
      <c r="A23" s="1" t="s">
        <v>10</v>
      </c>
      <c r="B23" s="29">
        <v>8</v>
      </c>
      <c r="C23" s="29">
        <v>11</v>
      </c>
      <c r="D23" s="29">
        <v>10</v>
      </c>
      <c r="E23" s="29">
        <v>14</v>
      </c>
      <c r="F23" s="29">
        <v>22</v>
      </c>
      <c r="G23" s="29">
        <v>15</v>
      </c>
      <c r="H23" s="47">
        <v>14</v>
      </c>
      <c r="I23" s="29">
        <v>10</v>
      </c>
      <c r="J23" s="29">
        <v>9</v>
      </c>
      <c r="K23" s="29">
        <v>15</v>
      </c>
      <c r="L23" s="29">
        <v>11</v>
      </c>
      <c r="M23" s="29">
        <v>9</v>
      </c>
      <c r="N23" s="29">
        <v>11</v>
      </c>
      <c r="O23" s="47">
        <v>19</v>
      </c>
      <c r="P23" s="47">
        <v>13</v>
      </c>
      <c r="Q23" s="47">
        <v>11</v>
      </c>
      <c r="R23" s="52"/>
      <c r="S23" s="53">
        <v>0.6006006006006006</v>
      </c>
      <c r="T23" s="53">
        <v>0.8885298869143781</v>
      </c>
      <c r="U23" s="53">
        <v>0.7423904974016332</v>
      </c>
      <c r="V23" s="53">
        <v>1.0678871090770405</v>
      </c>
      <c r="W23" s="53">
        <v>1.6417910447761193</v>
      </c>
      <c r="X23" s="53">
        <v>1.1185682326621924</v>
      </c>
      <c r="Y23" s="53">
        <v>1.1774600504625736</v>
      </c>
      <c r="Z23" s="53">
        <v>0.9319664492078285</v>
      </c>
      <c r="AA23" s="53">
        <v>0.9319664492078285</v>
      </c>
      <c r="AB23" s="53">
        <v>1.2583892617449663</v>
      </c>
      <c r="AC23" s="53">
        <v>0.9760425909494232</v>
      </c>
      <c r="AD23" s="53">
        <v>0.728744939271255</v>
      </c>
      <c r="AE23" s="53">
        <v>0.9743135518157661</v>
      </c>
      <c r="AF23" s="53">
        <v>1.678445229681979</v>
      </c>
      <c r="AG23" s="53">
        <f t="shared" si="0"/>
        <v>1.248799231508165</v>
      </c>
      <c r="AH23" s="53">
        <f t="shared" si="1"/>
        <v>1.0138248847926268</v>
      </c>
    </row>
    <row r="24" spans="1:34" s="14" customFormat="1" ht="12" customHeight="1">
      <c r="A24" s="1" t="s">
        <v>20</v>
      </c>
      <c r="B24" s="29">
        <v>5</v>
      </c>
      <c r="C24" s="29" t="s">
        <v>18</v>
      </c>
      <c r="D24" s="29">
        <v>5</v>
      </c>
      <c r="E24" s="29">
        <v>3</v>
      </c>
      <c r="F24" s="29" t="s">
        <v>18</v>
      </c>
      <c r="G24" s="29" t="s">
        <v>18</v>
      </c>
      <c r="H24" s="47" t="s">
        <v>18</v>
      </c>
      <c r="I24" s="29" t="s">
        <v>18</v>
      </c>
      <c r="J24" s="29" t="s">
        <v>18</v>
      </c>
      <c r="K24" s="29" t="s">
        <v>18</v>
      </c>
      <c r="L24" s="29" t="s">
        <v>18</v>
      </c>
      <c r="M24" s="29" t="s">
        <v>18</v>
      </c>
      <c r="N24" s="29" t="s">
        <v>18</v>
      </c>
      <c r="O24" s="47" t="s">
        <v>18</v>
      </c>
      <c r="P24" s="47" t="s">
        <v>18</v>
      </c>
      <c r="Q24" s="47" t="s">
        <v>18</v>
      </c>
      <c r="R24" s="47"/>
      <c r="S24" s="53">
        <v>0.37537537537537535</v>
      </c>
      <c r="T24" s="47" t="s">
        <v>18</v>
      </c>
      <c r="U24" s="53">
        <v>0.3711952487008166</v>
      </c>
      <c r="V24" s="53">
        <v>0.2288329519450801</v>
      </c>
      <c r="W24" s="47" t="s">
        <v>18</v>
      </c>
      <c r="X24" s="47" t="s">
        <v>18</v>
      </c>
      <c r="Y24" s="54" t="s">
        <v>18</v>
      </c>
      <c r="Z24" s="54" t="s">
        <v>18</v>
      </c>
      <c r="AA24" s="54" t="s">
        <v>18</v>
      </c>
      <c r="AB24" s="53" t="s">
        <v>18</v>
      </c>
      <c r="AC24" s="53" t="s">
        <v>18</v>
      </c>
      <c r="AD24" s="53" t="s">
        <v>18</v>
      </c>
      <c r="AE24" s="53" t="s">
        <v>18</v>
      </c>
      <c r="AF24" s="53" t="s">
        <v>18</v>
      </c>
      <c r="AG24" s="53" t="s">
        <v>18</v>
      </c>
      <c r="AH24" s="53" t="s">
        <v>18</v>
      </c>
    </row>
    <row r="25" spans="1:34" s="14" customFormat="1" ht="19.5" customHeight="1">
      <c r="A25" s="28" t="s">
        <v>25</v>
      </c>
      <c r="B25" s="46"/>
      <c r="C25" s="46"/>
      <c r="D25" s="46"/>
      <c r="E25" s="46"/>
      <c r="F25" s="46"/>
      <c r="G25" s="46"/>
      <c r="H25" s="48"/>
      <c r="I25" s="46"/>
      <c r="J25" s="46"/>
      <c r="K25" s="46"/>
      <c r="L25" s="46"/>
      <c r="M25" s="46"/>
      <c r="N25" s="46"/>
      <c r="O25" s="48"/>
      <c r="P25" s="48"/>
      <c r="Q25" s="48"/>
      <c r="R25" s="52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</row>
    <row r="26" spans="1:34" s="14" customFormat="1" ht="15.75" customHeight="1">
      <c r="A26" s="1" t="s">
        <v>15</v>
      </c>
      <c r="B26" s="49">
        <v>726</v>
      </c>
      <c r="C26" s="47">
        <v>661</v>
      </c>
      <c r="D26" s="47">
        <v>766</v>
      </c>
      <c r="E26" s="47">
        <v>767</v>
      </c>
      <c r="F26" s="47">
        <v>753</v>
      </c>
      <c r="G26" s="47">
        <v>793</v>
      </c>
      <c r="H26" s="47">
        <v>752</v>
      </c>
      <c r="I26" s="47">
        <v>727</v>
      </c>
      <c r="J26" s="47">
        <v>800</v>
      </c>
      <c r="K26" s="47">
        <v>745</v>
      </c>
      <c r="L26" s="47">
        <v>759</v>
      </c>
      <c r="M26" s="47">
        <v>790</v>
      </c>
      <c r="N26" s="47">
        <v>682</v>
      </c>
      <c r="O26" s="47">
        <v>708</v>
      </c>
      <c r="P26" s="47">
        <v>654</v>
      </c>
      <c r="Q26" s="47">
        <v>626</v>
      </c>
      <c r="R26" s="52"/>
      <c r="S26" s="53">
        <v>54.5045045045045</v>
      </c>
      <c r="T26" s="53">
        <v>53.392568659127626</v>
      </c>
      <c r="U26" s="53">
        <v>56.86711210096511</v>
      </c>
      <c r="V26" s="53">
        <v>58.50495804729214</v>
      </c>
      <c r="W26" s="53">
        <v>56.19402985074626</v>
      </c>
      <c r="X26" s="53">
        <v>59.13497390007457</v>
      </c>
      <c r="Y26" s="53">
        <v>63.24642556770396</v>
      </c>
      <c r="Z26" s="53">
        <v>67.62790697674419</v>
      </c>
      <c r="AA26" s="53">
        <v>66.88963210702342</v>
      </c>
      <c r="AB26" s="53">
        <v>62.5</v>
      </c>
      <c r="AC26" s="53">
        <v>67.3469387755102</v>
      </c>
      <c r="AD26" s="53">
        <v>63.96761133603239</v>
      </c>
      <c r="AE26" s="53">
        <v>60.4074402125775</v>
      </c>
      <c r="AF26" s="53">
        <v>62.544169611307424</v>
      </c>
      <c r="AG26" s="53">
        <f t="shared" si="0"/>
        <v>62.824207492795395</v>
      </c>
      <c r="AH26" s="53">
        <f t="shared" si="1"/>
        <v>57.695852534562206</v>
      </c>
    </row>
    <row r="27" spans="1:34" s="14" customFormat="1" ht="12" customHeight="1">
      <c r="A27" s="1" t="s">
        <v>11</v>
      </c>
      <c r="B27" s="49">
        <v>312</v>
      </c>
      <c r="C27" s="47">
        <v>289</v>
      </c>
      <c r="D27" s="47">
        <v>311</v>
      </c>
      <c r="E27" s="47">
        <v>331</v>
      </c>
      <c r="F27" s="47">
        <v>340</v>
      </c>
      <c r="G27" s="47">
        <v>294</v>
      </c>
      <c r="H27" s="47">
        <v>235</v>
      </c>
      <c r="I27" s="47">
        <v>177</v>
      </c>
      <c r="J27" s="47">
        <v>236</v>
      </c>
      <c r="K27" s="47">
        <v>254</v>
      </c>
      <c r="L27" s="47">
        <v>201</v>
      </c>
      <c r="M27" s="47">
        <v>251</v>
      </c>
      <c r="N27" s="47">
        <v>260</v>
      </c>
      <c r="O27" s="47">
        <v>216</v>
      </c>
      <c r="P27" s="47">
        <v>203</v>
      </c>
      <c r="Q27" s="47">
        <v>245</v>
      </c>
      <c r="R27" s="52"/>
      <c r="S27" s="53">
        <v>23.423423423423422</v>
      </c>
      <c r="T27" s="53">
        <v>23.34410339256866</v>
      </c>
      <c r="U27" s="53">
        <v>23.088344469190794</v>
      </c>
      <c r="V27" s="53">
        <v>25.24790236460717</v>
      </c>
      <c r="W27" s="53">
        <v>25.37313432835821</v>
      </c>
      <c r="X27" s="53">
        <v>21.92393736017897</v>
      </c>
      <c r="Y27" s="53">
        <v>19.764507989907486</v>
      </c>
      <c r="Z27" s="53">
        <v>16.465116279069765</v>
      </c>
      <c r="AA27" s="53">
        <v>19.732441471571907</v>
      </c>
      <c r="AB27" s="53">
        <v>21.308724832214764</v>
      </c>
      <c r="AC27" s="53">
        <v>17.834960070984916</v>
      </c>
      <c r="AD27" s="53">
        <v>20.323886639676115</v>
      </c>
      <c r="AE27" s="53">
        <v>23.02922940655447</v>
      </c>
      <c r="AF27" s="53">
        <v>19.081272084805654</v>
      </c>
      <c r="AG27" s="53">
        <f t="shared" si="0"/>
        <v>19.500480307396735</v>
      </c>
      <c r="AH27" s="53">
        <f t="shared" si="1"/>
        <v>22.58064516129032</v>
      </c>
    </row>
    <row r="28" spans="1:34" s="14" customFormat="1" ht="12" customHeight="1">
      <c r="A28" s="1" t="s">
        <v>12</v>
      </c>
      <c r="B28" s="49">
        <v>173</v>
      </c>
      <c r="C28" s="47">
        <v>202</v>
      </c>
      <c r="D28" s="47">
        <v>168</v>
      </c>
      <c r="E28" s="47">
        <v>142</v>
      </c>
      <c r="F28" s="47">
        <v>160</v>
      </c>
      <c r="G28" s="47">
        <v>166</v>
      </c>
      <c r="H28" s="47">
        <v>124</v>
      </c>
      <c r="I28" s="47">
        <v>105</v>
      </c>
      <c r="J28" s="47">
        <v>96</v>
      </c>
      <c r="K28" s="47">
        <v>118</v>
      </c>
      <c r="L28" s="47">
        <v>114</v>
      </c>
      <c r="M28" s="47">
        <v>112</v>
      </c>
      <c r="N28" s="47">
        <v>103</v>
      </c>
      <c r="O28" s="47">
        <v>121</v>
      </c>
      <c r="P28" s="47">
        <v>99</v>
      </c>
      <c r="Q28" s="47">
        <v>133</v>
      </c>
      <c r="R28" s="52"/>
      <c r="S28" s="53">
        <v>12.987987987987987</v>
      </c>
      <c r="T28" s="53">
        <v>16.31663974151858</v>
      </c>
      <c r="U28" s="53">
        <v>12.47216035634744</v>
      </c>
      <c r="V28" s="53">
        <v>10.831426392067124</v>
      </c>
      <c r="W28" s="53">
        <v>11.940298507462686</v>
      </c>
      <c r="X28" s="53">
        <v>12.378821774794929</v>
      </c>
      <c r="Y28" s="53">
        <v>10.428931875525652</v>
      </c>
      <c r="Z28" s="53">
        <v>9.767441860465116</v>
      </c>
      <c r="AA28" s="53">
        <v>8.02675585284281</v>
      </c>
      <c r="AB28" s="53">
        <v>9.899328859060402</v>
      </c>
      <c r="AC28" s="53">
        <v>10.115350488021296</v>
      </c>
      <c r="AD28" s="53">
        <v>9.068825910931174</v>
      </c>
      <c r="AE28" s="53">
        <v>9.12311780336581</v>
      </c>
      <c r="AF28" s="53">
        <v>10.68904593639576</v>
      </c>
      <c r="AG28" s="53">
        <f t="shared" si="0"/>
        <v>9.510086455331413</v>
      </c>
      <c r="AH28" s="53">
        <f t="shared" si="1"/>
        <v>12.258064516129032</v>
      </c>
    </row>
    <row r="29" spans="1:34" s="14" customFormat="1" ht="12" customHeight="1">
      <c r="A29" s="1" t="s">
        <v>13</v>
      </c>
      <c r="B29" s="49">
        <v>51</v>
      </c>
      <c r="C29" s="47">
        <v>46</v>
      </c>
      <c r="D29" s="47">
        <v>56</v>
      </c>
      <c r="E29" s="47">
        <v>37</v>
      </c>
      <c r="F29" s="47">
        <v>64</v>
      </c>
      <c r="G29" s="47">
        <v>55</v>
      </c>
      <c r="H29" s="47">
        <v>50</v>
      </c>
      <c r="I29" s="47">
        <v>36</v>
      </c>
      <c r="J29" s="47">
        <v>36</v>
      </c>
      <c r="K29" s="47">
        <v>50</v>
      </c>
      <c r="L29" s="47">
        <v>30</v>
      </c>
      <c r="M29" s="47">
        <v>43</v>
      </c>
      <c r="N29" s="47">
        <v>51</v>
      </c>
      <c r="O29" s="47">
        <v>65</v>
      </c>
      <c r="P29" s="47">
        <v>59</v>
      </c>
      <c r="Q29" s="47">
        <v>48</v>
      </c>
      <c r="R29" s="52"/>
      <c r="S29" s="53">
        <v>3.8288288288288284</v>
      </c>
      <c r="T29" s="53">
        <v>3.715670436187399</v>
      </c>
      <c r="U29" s="53">
        <v>4.157386785449146</v>
      </c>
      <c r="V29" s="53">
        <v>2.822273073989321</v>
      </c>
      <c r="W29" s="53">
        <v>4.776119402985075</v>
      </c>
      <c r="X29" s="53">
        <v>4.1014168530947055</v>
      </c>
      <c r="Y29" s="53">
        <v>4.205214465937763</v>
      </c>
      <c r="Z29" s="53">
        <v>3.3488372093023258</v>
      </c>
      <c r="AA29" s="53">
        <v>3.0100334448160537</v>
      </c>
      <c r="AB29" s="53">
        <v>4.194630872483222</v>
      </c>
      <c r="AC29" s="53">
        <v>2.6619343389529724</v>
      </c>
      <c r="AD29" s="53">
        <v>3.4817813765182186</v>
      </c>
      <c r="AE29" s="53">
        <v>4.517271922054915</v>
      </c>
      <c r="AF29" s="53">
        <v>5.742049469964664</v>
      </c>
      <c r="AG29" s="53">
        <f t="shared" si="0"/>
        <v>5.667627281460135</v>
      </c>
      <c r="AH29" s="53">
        <f t="shared" si="1"/>
        <v>4.423963133640553</v>
      </c>
    </row>
    <row r="30" spans="1:34" s="14" customFormat="1" ht="12" customHeight="1">
      <c r="A30" s="1" t="s">
        <v>14</v>
      </c>
      <c r="B30" s="49">
        <v>38</v>
      </c>
      <c r="C30" s="47">
        <v>25</v>
      </c>
      <c r="D30" s="47">
        <v>30</v>
      </c>
      <c r="E30" s="47">
        <v>19</v>
      </c>
      <c r="F30" s="47">
        <v>20</v>
      </c>
      <c r="G30" s="47">
        <v>25</v>
      </c>
      <c r="H30" s="47">
        <v>19</v>
      </c>
      <c r="I30" s="47">
        <v>23</v>
      </c>
      <c r="J30" s="47">
        <v>17</v>
      </c>
      <c r="K30" s="47">
        <v>23</v>
      </c>
      <c r="L30" s="47">
        <v>18</v>
      </c>
      <c r="M30" s="47">
        <v>24</v>
      </c>
      <c r="N30" s="47">
        <v>26</v>
      </c>
      <c r="O30" s="47">
        <v>16</v>
      </c>
      <c r="P30" s="47">
        <v>15</v>
      </c>
      <c r="Q30" s="47">
        <v>22</v>
      </c>
      <c r="R30" s="52"/>
      <c r="S30" s="53">
        <v>2.8528528528528527</v>
      </c>
      <c r="T30" s="53">
        <v>2.0193861066235863</v>
      </c>
      <c r="U30" s="53">
        <v>2.2271714922048997</v>
      </c>
      <c r="V30" s="53">
        <v>1.4492753623188406</v>
      </c>
      <c r="W30" s="53">
        <v>1.4925373134328357</v>
      </c>
      <c r="X30" s="53">
        <v>1.864280387770321</v>
      </c>
      <c r="Y30" s="53">
        <v>1.59798149705635</v>
      </c>
      <c r="Z30" s="53">
        <v>2.1395348837209305</v>
      </c>
      <c r="AA30" s="53">
        <v>1.4214046822742474</v>
      </c>
      <c r="AB30" s="53">
        <v>1.929530201342282</v>
      </c>
      <c r="AC30" s="53">
        <v>1.5971606033717833</v>
      </c>
      <c r="AD30" s="53">
        <v>1.9433198380566803</v>
      </c>
      <c r="AE30" s="53">
        <v>2.3029229406554474</v>
      </c>
      <c r="AF30" s="53">
        <v>1.4134275618374559</v>
      </c>
      <c r="AG30" s="53">
        <f t="shared" si="0"/>
        <v>1.440922190201729</v>
      </c>
      <c r="AH30" s="53">
        <f t="shared" si="1"/>
        <v>2.0276497695852536</v>
      </c>
    </row>
    <row r="31" spans="1:34" s="14" customFormat="1" ht="12" customHeight="1">
      <c r="A31" s="1" t="s">
        <v>22</v>
      </c>
      <c r="B31" s="29">
        <v>2</v>
      </c>
      <c r="C31" s="29">
        <v>4</v>
      </c>
      <c r="D31" s="29">
        <v>4</v>
      </c>
      <c r="E31" s="29">
        <v>7</v>
      </c>
      <c r="F31" s="29">
        <v>3</v>
      </c>
      <c r="G31" s="29">
        <v>8</v>
      </c>
      <c r="H31" s="47">
        <v>9</v>
      </c>
      <c r="I31" s="29">
        <v>7</v>
      </c>
      <c r="J31" s="29">
        <v>11</v>
      </c>
      <c r="K31" s="29">
        <v>2</v>
      </c>
      <c r="L31" s="29">
        <v>5</v>
      </c>
      <c r="M31" s="29">
        <v>15</v>
      </c>
      <c r="N31" s="29">
        <v>7</v>
      </c>
      <c r="O31" s="47">
        <v>6</v>
      </c>
      <c r="P31" s="47">
        <v>11</v>
      </c>
      <c r="Q31" s="47">
        <v>11</v>
      </c>
      <c r="R31" s="52"/>
      <c r="S31" s="53">
        <v>0.15015015015015015</v>
      </c>
      <c r="T31" s="53">
        <v>0.32310177705977383</v>
      </c>
      <c r="U31" s="53">
        <v>0.2969561989606533</v>
      </c>
      <c r="V31" s="53">
        <v>0.5339435545385203</v>
      </c>
      <c r="W31" s="53">
        <v>0.22388059701492538</v>
      </c>
      <c r="X31" s="53">
        <v>0.5965697240865026</v>
      </c>
      <c r="Y31" s="53">
        <v>0.7569386038687973</v>
      </c>
      <c r="Z31" s="53">
        <v>0.6511627906976745</v>
      </c>
      <c r="AA31" s="53">
        <v>0.919732441471572</v>
      </c>
      <c r="AB31" s="53">
        <v>0.16778523489932887</v>
      </c>
      <c r="AC31" s="53">
        <v>0.44365572315882873</v>
      </c>
      <c r="AD31" s="53">
        <v>1.214574898785425</v>
      </c>
      <c r="AE31" s="53">
        <v>0.6200177147918512</v>
      </c>
      <c r="AF31" s="53">
        <v>0.5300353356890459</v>
      </c>
      <c r="AG31" s="53">
        <f t="shared" si="0"/>
        <v>1.0566762728146013</v>
      </c>
      <c r="AH31" s="53">
        <f t="shared" si="1"/>
        <v>1.0138248847926268</v>
      </c>
    </row>
    <row r="32" spans="1:34" s="14" customFormat="1" ht="12" customHeight="1">
      <c r="A32" s="1" t="s">
        <v>20</v>
      </c>
      <c r="B32" s="29">
        <v>30</v>
      </c>
      <c r="C32" s="29">
        <v>11</v>
      </c>
      <c r="D32" s="29">
        <v>12</v>
      </c>
      <c r="E32" s="29">
        <v>8</v>
      </c>
      <c r="F32" s="29" t="s">
        <v>18</v>
      </c>
      <c r="G32" s="29" t="s">
        <v>18</v>
      </c>
      <c r="H32" s="47" t="s">
        <v>18</v>
      </c>
      <c r="I32" s="29" t="s">
        <v>18</v>
      </c>
      <c r="J32" s="29" t="s">
        <v>18</v>
      </c>
      <c r="K32" s="29" t="s">
        <v>18</v>
      </c>
      <c r="L32" s="29" t="s">
        <v>18</v>
      </c>
      <c r="M32" s="29" t="s">
        <v>18</v>
      </c>
      <c r="N32" s="29" t="s">
        <v>18</v>
      </c>
      <c r="O32" s="47" t="s">
        <v>18</v>
      </c>
      <c r="P32" s="47" t="s">
        <v>18</v>
      </c>
      <c r="Q32" s="47" t="s">
        <v>18</v>
      </c>
      <c r="R32" s="52"/>
      <c r="S32" s="53">
        <v>2.2522522522522523</v>
      </c>
      <c r="T32" s="53">
        <v>0.8885298869143781</v>
      </c>
      <c r="U32" s="53">
        <v>0.8908685968819599</v>
      </c>
      <c r="V32" s="53">
        <v>0.6102212051868803</v>
      </c>
      <c r="W32" s="47" t="s">
        <v>18</v>
      </c>
      <c r="X32" s="47" t="s">
        <v>18</v>
      </c>
      <c r="Y32" s="47" t="s">
        <v>18</v>
      </c>
      <c r="Z32" s="47" t="s">
        <v>18</v>
      </c>
      <c r="AA32" s="47" t="s">
        <v>18</v>
      </c>
      <c r="AB32" s="47" t="s">
        <v>18</v>
      </c>
      <c r="AC32" s="47" t="s">
        <v>18</v>
      </c>
      <c r="AD32" s="47" t="s">
        <v>18</v>
      </c>
      <c r="AE32" s="47" t="s">
        <v>18</v>
      </c>
      <c r="AF32" s="47" t="s">
        <v>18</v>
      </c>
      <c r="AG32" s="47" t="s">
        <v>18</v>
      </c>
      <c r="AH32" s="47" t="s">
        <v>18</v>
      </c>
    </row>
    <row r="33" spans="1:34" s="14" customFormat="1" ht="19.5" customHeight="1">
      <c r="A33" s="28" t="s">
        <v>24</v>
      </c>
      <c r="B33" s="44"/>
      <c r="C33" s="44"/>
      <c r="D33" s="44"/>
      <c r="E33" s="44"/>
      <c r="F33" s="44"/>
      <c r="G33" s="44"/>
      <c r="H33" s="45"/>
      <c r="I33" s="44"/>
      <c r="J33" s="44"/>
      <c r="K33" s="44"/>
      <c r="L33" s="44"/>
      <c r="M33" s="44"/>
      <c r="N33" s="44"/>
      <c r="O33" s="45"/>
      <c r="P33" s="45"/>
      <c r="Q33" s="45"/>
      <c r="R33" s="52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</row>
    <row r="34" spans="1:34" s="14" customFormat="1" ht="15.75" customHeight="1">
      <c r="A34" s="1" t="s">
        <v>16</v>
      </c>
      <c r="B34" s="29">
        <v>1330</v>
      </c>
      <c r="C34" s="29">
        <v>1233</v>
      </c>
      <c r="D34" s="29">
        <v>1335</v>
      </c>
      <c r="E34" s="29">
        <v>1294</v>
      </c>
      <c r="F34" s="29">
        <v>1317</v>
      </c>
      <c r="G34" s="29">
        <v>1315</v>
      </c>
      <c r="H34" s="47">
        <v>1174</v>
      </c>
      <c r="I34" s="29">
        <v>1056</v>
      </c>
      <c r="J34" s="29">
        <v>1177</v>
      </c>
      <c r="K34" s="29">
        <v>1181</v>
      </c>
      <c r="L34" s="29">
        <v>1115</v>
      </c>
      <c r="M34" s="29">
        <v>1225</v>
      </c>
      <c r="N34" s="29">
        <v>1115</v>
      </c>
      <c r="O34" s="29">
        <v>1112</v>
      </c>
      <c r="P34" s="29">
        <v>1026</v>
      </c>
      <c r="Q34" s="29">
        <v>1073</v>
      </c>
      <c r="R34" s="50"/>
      <c r="S34" s="41">
        <v>99.84984984984985</v>
      </c>
      <c r="T34" s="41">
        <v>99.59612277867528</v>
      </c>
      <c r="U34" s="41">
        <v>99.10913140311804</v>
      </c>
      <c r="V34" s="41">
        <v>98.70327993897789</v>
      </c>
      <c r="W34" s="41">
        <v>98.28358208955224</v>
      </c>
      <c r="X34" s="41">
        <v>98.06114839671886</v>
      </c>
      <c r="Y34" s="41">
        <v>98.73843566021867</v>
      </c>
      <c r="Z34" s="41">
        <v>98.23255813953489</v>
      </c>
      <c r="AA34" s="41">
        <v>98.41137123745818</v>
      </c>
      <c r="AB34" s="41">
        <v>99.07718120805369</v>
      </c>
      <c r="AC34" s="41">
        <v>98.9352262644188</v>
      </c>
      <c r="AD34" s="41">
        <v>99.19028340080972</v>
      </c>
      <c r="AE34" s="41">
        <v>98.75996457041629</v>
      </c>
      <c r="AF34" s="41">
        <v>98.23321554770318</v>
      </c>
      <c r="AG34" s="53">
        <f t="shared" si="0"/>
        <v>98.55907780979827</v>
      </c>
      <c r="AH34" s="53">
        <f t="shared" si="1"/>
        <v>98.89400921658986</v>
      </c>
    </row>
    <row r="35" spans="1:34" s="14" customFormat="1" ht="12" customHeight="1">
      <c r="A35" s="1" t="s">
        <v>17</v>
      </c>
      <c r="B35" s="29">
        <v>2</v>
      </c>
      <c r="C35" s="29">
        <v>5</v>
      </c>
      <c r="D35" s="29">
        <v>12</v>
      </c>
      <c r="E35" s="29">
        <v>17</v>
      </c>
      <c r="F35" s="29">
        <v>23</v>
      </c>
      <c r="G35" s="29">
        <v>26</v>
      </c>
      <c r="H35" s="47">
        <v>15</v>
      </c>
      <c r="I35" s="29">
        <v>19</v>
      </c>
      <c r="J35" s="29">
        <v>19</v>
      </c>
      <c r="K35" s="29">
        <v>11</v>
      </c>
      <c r="L35" s="29">
        <v>12</v>
      </c>
      <c r="M35" s="29">
        <v>10</v>
      </c>
      <c r="N35" s="29">
        <v>14</v>
      </c>
      <c r="O35" s="29">
        <v>20</v>
      </c>
      <c r="P35" s="29">
        <v>15</v>
      </c>
      <c r="Q35" s="29">
        <v>12</v>
      </c>
      <c r="R35" s="50"/>
      <c r="S35" s="41">
        <v>0.15015015015015015</v>
      </c>
      <c r="T35" s="41">
        <v>0.40387722132471726</v>
      </c>
      <c r="U35" s="41">
        <v>0.8908685968819599</v>
      </c>
      <c r="V35" s="41">
        <v>1.2967200610221206</v>
      </c>
      <c r="W35" s="41">
        <v>1.7164179104477613</v>
      </c>
      <c r="X35" s="41">
        <v>1.9388516032811336</v>
      </c>
      <c r="Y35" s="41">
        <v>1.2615643397813288</v>
      </c>
      <c r="Z35" s="41">
        <v>1.7674418604651163</v>
      </c>
      <c r="AA35" s="41">
        <v>1.588628762541806</v>
      </c>
      <c r="AB35" s="41">
        <v>0.9228187919463088</v>
      </c>
      <c r="AC35" s="41">
        <v>1.064773735581189</v>
      </c>
      <c r="AD35" s="41">
        <v>0.8097165991902834</v>
      </c>
      <c r="AE35" s="41">
        <v>1.2400354295837024</v>
      </c>
      <c r="AF35" s="41">
        <v>1.76678445229682</v>
      </c>
      <c r="AG35" s="53">
        <f t="shared" si="0"/>
        <v>1.440922190201729</v>
      </c>
      <c r="AH35" s="53">
        <f t="shared" si="1"/>
        <v>1.1059907834101383</v>
      </c>
    </row>
    <row r="36" spans="1:34" s="14" customFormat="1" ht="12" customHeight="1">
      <c r="A36" s="27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29"/>
    </row>
    <row r="37" spans="1:20" s="14" customFormat="1" ht="12" customHeight="1">
      <c r="A37" s="30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34" s="14" customFormat="1" ht="15.75" customHeight="1">
      <c r="A38" s="19" t="s">
        <v>27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U38" s="16"/>
      <c r="V38" s="16"/>
      <c r="W38" s="43"/>
      <c r="X38" s="43"/>
      <c r="Y38" s="43"/>
      <c r="Z38" s="43"/>
      <c r="AA38" s="43"/>
      <c r="AB38" s="43"/>
      <c r="AC38" s="43"/>
      <c r="AD38" s="43"/>
      <c r="AE38" s="43"/>
      <c r="AF38" s="49"/>
      <c r="AG38" s="49"/>
      <c r="AH38" s="49" t="s">
        <v>32</v>
      </c>
    </row>
    <row r="39" spans="1:34" s="21" customFormat="1" ht="3.75" customHeight="1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</row>
  </sheetData>
  <sheetProtection/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48" r:id="rId2"/>
  <colBreaks count="1" manualBreakCount="1">
    <brk id="18" max="3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De Carlo Ivan (DF)</cp:lastModifiedBy>
  <cp:lastPrinted>2023-07-18T17:21:34Z</cp:lastPrinted>
  <dcterms:created xsi:type="dcterms:W3CDTF">1999-01-29T13:26:37Z</dcterms:created>
  <dcterms:modified xsi:type="dcterms:W3CDTF">2023-07-25T10:57:31Z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cation">
    <vt:lpwstr>Annuaire statistique</vt:lpwstr>
  </property>
</Properties>
</file>