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10" windowHeight="8070" activeTab="0"/>
  </bookViews>
  <sheets>
    <sheet name="T 03.05.4.01" sheetId="1" r:id="rId1"/>
  </sheets>
  <definedNames>
    <definedName name="_xlnm.Print_Titles" localSheetId="0">'T 03.05.4.01'!$1:$14</definedName>
    <definedName name="_xlnm.Print_Area" localSheetId="0">'T 03.05.4.01'!$A$1:$O$77</definedName>
  </definedNames>
  <calcPr fullCalcOnLoad="1"/>
</workbook>
</file>

<file path=xl/sharedStrings.xml><?xml version="1.0" encoding="utf-8"?>
<sst xmlns="http://schemas.openxmlformats.org/spreadsheetml/2006/main" count="47" uniqueCount="25">
  <si>
    <t>Office cantonal de la statistique - OCSTAT</t>
  </si>
  <si>
    <t xml:space="preserve"> </t>
  </si>
  <si>
    <t>Effectif</t>
  </si>
  <si>
    <t>Total</t>
  </si>
  <si>
    <t>…</t>
  </si>
  <si>
    <t>T 03.05.4.01</t>
  </si>
  <si>
    <t>Situation en février</t>
  </si>
  <si>
    <t>Situation en août</t>
  </si>
  <si>
    <t>Canton de</t>
  </si>
  <si>
    <t>Genève</t>
  </si>
  <si>
    <t>Autres</t>
  </si>
  <si>
    <t>cantons</t>
  </si>
  <si>
    <t>Variation annuelle absolue</t>
  </si>
  <si>
    <t>Variation annuelle en %</t>
  </si>
  <si>
    <t>Part de Genève en pour mille</t>
  </si>
  <si>
    <t>Situation en février / août</t>
  </si>
  <si>
    <t xml:space="preserve">Travaillleurs frontaliers en Suisse et dans le canton de Genève, </t>
  </si>
  <si>
    <r>
      <t>de 1949 à 2001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</si>
  <si>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l'industrie, des arts et métiers et du travail / Office fédéral des étrangers</t>
    </r>
  </si>
  <si>
    <t>1979 (2)</t>
  </si>
  <si>
    <t>1980 (2)</t>
  </si>
  <si>
    <t>(2) Source : Office cantonal de la population pour l'effectif des frontaliers du canton de Genève</t>
  </si>
  <si>
    <t>(1) Les chiffres sur les travailleurs frontaliers s'arrêtent en 2001, donc avant l'entrée en vigueur des accords bilatéraux entre l'Union européenne et la Suisse (1er juin 2002).</t>
  </si>
  <si>
    <t xml:space="preserve">      Celle-là va affecter notablement la portée et l'interprétation des données sur les travailleurs frontaliers et les chiffres publiés ici constituent, d'une certaine manière,</t>
  </si>
  <si>
    <t xml:space="preserve">      la fin d'une série.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</si>
</sst>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"/>
    <numFmt numFmtId="171" formatCode="#.0\ ##0"/>
    <numFmt numFmtId="172" formatCode="0.000"/>
    <numFmt numFmtId="173" formatCode="&quot; &quot;0.0"/>
    <numFmt numFmtId="174" formatCode="#,##0.0"/>
    <numFmt numFmtId="175" formatCode="#,##0.000"/>
    <numFmt numFmtId="176" formatCode="&quot; &quot;#,##0"/>
    <numFmt numFmtId="177" formatCode="&quot; &quot;#,##0.0"/>
  </numFmts>
  <fonts count="45">
    <font>
      <sz val="8"/>
      <name val="Arial Narrow"/>
      <family val="0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i/>
      <sz val="8"/>
      <color indexed="48"/>
      <name val="Arial Narrow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righ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Année du permi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0</xdr:rowOff>
    </xdr:from>
    <xdr:to>
      <xdr:col>14</xdr:col>
      <xdr:colOff>600075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P1" sqref="P1"/>
    </sheetView>
  </sheetViews>
  <sheetFormatPr defaultColWidth="11.19921875" defaultRowHeight="12.75"/>
  <cols>
    <col min="1" max="1" width="8" style="8" customWidth="1"/>
    <col min="2" max="2" width="13.796875" style="8" customWidth="1"/>
    <col min="3" max="3" width="10" style="9" customWidth="1"/>
    <col min="4" max="4" width="10" style="8" customWidth="1"/>
    <col min="5" max="5" width="11" style="9" customWidth="1"/>
    <col min="6" max="6" width="3" style="8" customWidth="1"/>
    <col min="7" max="7" width="10" style="8" customWidth="1"/>
    <col min="8" max="8" width="10" style="9" customWidth="1"/>
    <col min="9" max="9" width="11" style="8" customWidth="1"/>
    <col min="10" max="10" width="3" style="8" customWidth="1"/>
    <col min="11" max="12" width="10" style="8" customWidth="1"/>
    <col min="13" max="13" width="11" style="8" customWidth="1"/>
    <col min="14" max="14" width="3" style="8" customWidth="1"/>
    <col min="15" max="15" width="12.796875" style="8" customWidth="1"/>
    <col min="16" max="16384" width="11.19921875" style="8" customWidth="1"/>
  </cols>
  <sheetData>
    <row r="1" spans="1:13" s="4" customFormat="1" ht="34.5" customHeight="1">
      <c r="A1" s="1" t="s">
        <v>0</v>
      </c>
      <c r="B1" s="2"/>
      <c r="C1"/>
      <c r="D1"/>
      <c r="E1"/>
      <c r="F1"/>
      <c r="G1"/>
      <c r="H1" s="32"/>
      <c r="I1" s="3"/>
      <c r="J1" s="3"/>
      <c r="K1" s="3"/>
      <c r="L1" s="3"/>
      <c r="M1" s="3"/>
    </row>
    <row r="2" spans="1:15" s="4" customFormat="1" ht="4.5" customHeight="1" thickBot="1">
      <c r="A2" s="5"/>
      <c r="B2" s="5"/>
      <c r="C2" s="5"/>
      <c r="D2" s="5"/>
      <c r="E2" s="5"/>
      <c r="F2" s="5"/>
      <c r="G2" s="5"/>
      <c r="H2" s="33"/>
      <c r="I2" s="5"/>
      <c r="J2" s="5"/>
      <c r="K2" s="5"/>
      <c r="L2" s="5"/>
      <c r="M2" s="5"/>
      <c r="N2" s="30"/>
      <c r="O2" s="5"/>
    </row>
    <row r="3" spans="1:15" s="6" customFormat="1" ht="39.75" customHeight="1">
      <c r="A3" s="6" t="s">
        <v>16</v>
      </c>
      <c r="C3" s="7"/>
      <c r="E3" s="7"/>
      <c r="H3" s="7"/>
      <c r="O3" s="7"/>
    </row>
    <row r="4" spans="1:15" ht="15" customHeight="1">
      <c r="A4" s="6" t="s">
        <v>17</v>
      </c>
      <c r="O4" s="36" t="s">
        <v>5</v>
      </c>
    </row>
    <row r="5" spans="1:15" ht="15.75" customHeight="1">
      <c r="A5" s="10" t="s">
        <v>15</v>
      </c>
      <c r="O5" s="9"/>
    </row>
    <row r="6" spans="1:15" ht="3.75" customHeight="1">
      <c r="A6" s="11"/>
      <c r="B6" s="11"/>
      <c r="C6" s="12"/>
      <c r="D6" s="11"/>
      <c r="E6" s="12"/>
      <c r="F6" s="11"/>
      <c r="G6" s="11"/>
      <c r="H6" s="12"/>
      <c r="I6" s="11"/>
      <c r="J6" s="11"/>
      <c r="K6" s="11"/>
      <c r="L6" s="11"/>
      <c r="M6" s="11"/>
      <c r="N6" s="11"/>
      <c r="O6" s="11"/>
    </row>
    <row r="7" spans="3:8" s="13" customFormat="1" ht="3.75" customHeight="1">
      <c r="C7" s="14"/>
      <c r="E7" s="14"/>
      <c r="H7" s="14"/>
    </row>
    <row r="8" spans="1:15" s="17" customFormat="1" ht="12" customHeight="1">
      <c r="A8" s="15"/>
      <c r="B8" s="15"/>
      <c r="C8" s="16"/>
      <c r="D8" s="16" t="s">
        <v>1</v>
      </c>
      <c r="E8" s="16" t="s">
        <v>2</v>
      </c>
      <c r="F8" s="15"/>
      <c r="G8" s="15"/>
      <c r="H8" s="16"/>
      <c r="I8" s="16" t="s">
        <v>12</v>
      </c>
      <c r="J8" s="16"/>
      <c r="K8" s="15"/>
      <c r="L8" s="16"/>
      <c r="M8" s="16" t="s">
        <v>13</v>
      </c>
      <c r="O8" s="47" t="s">
        <v>14</v>
      </c>
    </row>
    <row r="9" spans="3:15" s="17" customFormat="1" ht="3.75" customHeight="1">
      <c r="C9" s="19"/>
      <c r="D9" s="18"/>
      <c r="E9" s="19"/>
      <c r="G9" s="18"/>
      <c r="H9" s="19"/>
      <c r="I9" s="18"/>
      <c r="J9" s="15"/>
      <c r="K9" s="18"/>
      <c r="L9" s="19"/>
      <c r="M9" s="18"/>
      <c r="O9" s="47"/>
    </row>
    <row r="10" spans="3:15" s="17" customFormat="1" ht="3.75" customHeight="1">
      <c r="C10" s="16"/>
      <c r="D10" s="15"/>
      <c r="E10" s="16"/>
      <c r="G10" s="15"/>
      <c r="H10" s="16"/>
      <c r="I10" s="15"/>
      <c r="J10" s="15"/>
      <c r="K10" s="15"/>
      <c r="L10" s="16"/>
      <c r="M10" s="15"/>
      <c r="O10" s="47"/>
    </row>
    <row r="11" spans="3:15" s="17" customFormat="1" ht="12" customHeight="1">
      <c r="C11" s="20" t="s">
        <v>8</v>
      </c>
      <c r="D11" s="20" t="s">
        <v>10</v>
      </c>
      <c r="E11" s="20"/>
      <c r="G11" s="20" t="s">
        <v>8</v>
      </c>
      <c r="H11" s="20" t="s">
        <v>10</v>
      </c>
      <c r="I11" s="20"/>
      <c r="J11" s="20"/>
      <c r="K11" s="20" t="s">
        <v>8</v>
      </c>
      <c r="L11" s="20" t="s">
        <v>10</v>
      </c>
      <c r="M11" s="20"/>
      <c r="O11" s="47"/>
    </row>
    <row r="12" spans="3:15" s="17" customFormat="1" ht="12" customHeight="1">
      <c r="C12" s="20" t="s">
        <v>9</v>
      </c>
      <c r="D12" s="20" t="s">
        <v>11</v>
      </c>
      <c r="E12" s="20" t="s">
        <v>3</v>
      </c>
      <c r="G12" s="20" t="s">
        <v>9</v>
      </c>
      <c r="H12" s="20" t="s">
        <v>11</v>
      </c>
      <c r="I12" s="20" t="s">
        <v>3</v>
      </c>
      <c r="J12" s="20"/>
      <c r="K12" s="20" t="s">
        <v>9</v>
      </c>
      <c r="L12" s="20" t="s">
        <v>11</v>
      </c>
      <c r="M12" s="20" t="s">
        <v>3</v>
      </c>
      <c r="O12" s="47"/>
    </row>
    <row r="13" spans="1:15" s="17" customFormat="1" ht="3.75" customHeight="1">
      <c r="A13" s="18"/>
      <c r="B13" s="18"/>
      <c r="C13" s="19"/>
      <c r="D13" s="18"/>
      <c r="E13" s="19"/>
      <c r="F13" s="18"/>
      <c r="G13" s="18"/>
      <c r="H13" s="19"/>
      <c r="I13" s="18"/>
      <c r="J13" s="18"/>
      <c r="K13" s="18"/>
      <c r="L13" s="18"/>
      <c r="M13" s="18"/>
      <c r="N13" s="18"/>
      <c r="O13" s="19"/>
    </row>
    <row r="14" spans="1:15" s="17" customFormat="1" ht="3.75" customHeight="1">
      <c r="A14" s="21" t="s">
        <v>1</v>
      </c>
      <c r="B14" s="21"/>
      <c r="C14" s="20"/>
      <c r="E14" s="20"/>
      <c r="H14" s="20"/>
      <c r="I14" s="31"/>
      <c r="J14" s="31"/>
      <c r="K14" s="31"/>
      <c r="L14" s="31"/>
      <c r="M14" s="31"/>
      <c r="N14" s="31"/>
      <c r="O14" s="31"/>
    </row>
    <row r="15" spans="1:15" s="17" customFormat="1" ht="19.5" customHeight="1">
      <c r="A15" s="38" t="s">
        <v>6</v>
      </c>
      <c r="B15" s="21"/>
      <c r="C15" s="20"/>
      <c r="E15" s="20"/>
      <c r="H15" s="20"/>
      <c r="I15" s="15"/>
      <c r="J15" s="15"/>
      <c r="K15" s="15"/>
      <c r="L15" s="15"/>
      <c r="M15" s="15"/>
      <c r="N15" s="15"/>
      <c r="O15" s="15"/>
    </row>
    <row r="16" spans="1:15" s="17" customFormat="1" ht="19.5" customHeight="1">
      <c r="A16" s="22">
        <v>1949</v>
      </c>
      <c r="B16" s="22"/>
      <c r="C16" s="39">
        <v>806</v>
      </c>
      <c r="D16" s="25">
        <v>10774</v>
      </c>
      <c r="E16" s="39">
        <v>11580</v>
      </c>
      <c r="F16" s="23"/>
      <c r="G16" s="25" t="s">
        <v>4</v>
      </c>
      <c r="H16" s="25" t="s">
        <v>4</v>
      </c>
      <c r="I16" s="25" t="s">
        <v>4</v>
      </c>
      <c r="J16" s="25"/>
      <c r="K16" s="25" t="s">
        <v>4</v>
      </c>
      <c r="L16" s="25" t="s">
        <v>4</v>
      </c>
      <c r="M16" s="25" t="s">
        <v>4</v>
      </c>
      <c r="O16" s="24">
        <f aca="true" t="shared" si="0" ref="O16:O22">C16/$E16*1000</f>
        <v>69.6027633851468</v>
      </c>
    </row>
    <row r="17" spans="1:15" s="17" customFormat="1" ht="12" customHeight="1">
      <c r="A17" s="22">
        <v>1950</v>
      </c>
      <c r="B17" s="22"/>
      <c r="C17" s="24">
        <v>658</v>
      </c>
      <c r="D17" s="25">
        <v>7846</v>
      </c>
      <c r="E17" s="39">
        <v>8504</v>
      </c>
      <c r="F17" s="23"/>
      <c r="G17" s="35">
        <f aca="true" t="shared" si="1" ref="G17:I22">C17-C16</f>
        <v>-148</v>
      </c>
      <c r="H17" s="35">
        <f t="shared" si="1"/>
        <v>-2928</v>
      </c>
      <c r="I17" s="35">
        <f t="shared" si="1"/>
        <v>-3076</v>
      </c>
      <c r="J17" s="35"/>
      <c r="K17" s="40">
        <f aca="true" t="shared" si="2" ref="K17:M22">G17/C16*100</f>
        <v>-18.36228287841191</v>
      </c>
      <c r="L17" s="40">
        <f t="shared" si="2"/>
        <v>-27.17653610543902</v>
      </c>
      <c r="M17" s="40">
        <f t="shared" si="2"/>
        <v>-26.563039723661486</v>
      </c>
      <c r="O17" s="24">
        <f t="shared" si="0"/>
        <v>77.37535277516463</v>
      </c>
    </row>
    <row r="18" spans="1:15" s="17" customFormat="1" ht="12" customHeight="1">
      <c r="A18" s="22">
        <v>1951</v>
      </c>
      <c r="B18" s="22"/>
      <c r="C18" s="39">
        <v>808</v>
      </c>
      <c r="D18" s="24">
        <v>9236</v>
      </c>
      <c r="E18" s="39">
        <v>10044</v>
      </c>
      <c r="F18" s="23"/>
      <c r="G18" s="35">
        <f t="shared" si="1"/>
        <v>150</v>
      </c>
      <c r="H18" s="35">
        <f t="shared" si="1"/>
        <v>1390</v>
      </c>
      <c r="I18" s="35">
        <f t="shared" si="1"/>
        <v>1540</v>
      </c>
      <c r="J18" s="35"/>
      <c r="K18" s="40">
        <f t="shared" si="2"/>
        <v>22.796352583586625</v>
      </c>
      <c r="L18" s="40">
        <f t="shared" si="2"/>
        <v>17.716033647718582</v>
      </c>
      <c r="M18" s="40">
        <f t="shared" si="2"/>
        <v>18.10912511759172</v>
      </c>
      <c r="O18" s="24">
        <f t="shared" si="0"/>
        <v>80.44603743528475</v>
      </c>
    </row>
    <row r="19" spans="1:15" s="17" customFormat="1" ht="12" customHeight="1">
      <c r="A19" s="22">
        <v>1952</v>
      </c>
      <c r="B19" s="22"/>
      <c r="C19" s="39">
        <v>860</v>
      </c>
      <c r="D19" s="24">
        <v>15754</v>
      </c>
      <c r="E19" s="39">
        <v>16614</v>
      </c>
      <c r="F19" s="23"/>
      <c r="G19" s="35">
        <f t="shared" si="1"/>
        <v>52</v>
      </c>
      <c r="H19" s="35">
        <f t="shared" si="1"/>
        <v>6518</v>
      </c>
      <c r="I19" s="35">
        <f t="shared" si="1"/>
        <v>6570</v>
      </c>
      <c r="J19" s="35"/>
      <c r="K19" s="40">
        <f t="shared" si="2"/>
        <v>6.435643564356436</v>
      </c>
      <c r="L19" s="40">
        <f t="shared" si="2"/>
        <v>70.5716760502382</v>
      </c>
      <c r="M19" s="40">
        <f t="shared" si="2"/>
        <v>65.41218637992831</v>
      </c>
      <c r="O19" s="24">
        <f t="shared" si="0"/>
        <v>51.76357289033346</v>
      </c>
    </row>
    <row r="20" spans="1:15" s="17" customFormat="1" ht="12" customHeight="1">
      <c r="A20" s="22">
        <v>1953</v>
      </c>
      <c r="B20" s="22"/>
      <c r="C20" s="39">
        <v>687</v>
      </c>
      <c r="D20" s="24">
        <v>15244</v>
      </c>
      <c r="E20" s="39">
        <v>15931</v>
      </c>
      <c r="F20" s="23"/>
      <c r="G20" s="35">
        <f t="shared" si="1"/>
        <v>-173</v>
      </c>
      <c r="H20" s="35">
        <f t="shared" si="1"/>
        <v>-510</v>
      </c>
      <c r="I20" s="35">
        <f t="shared" si="1"/>
        <v>-683</v>
      </c>
      <c r="J20" s="35"/>
      <c r="K20" s="40">
        <f t="shared" si="2"/>
        <v>-20.116279069767444</v>
      </c>
      <c r="L20" s="40">
        <f t="shared" si="2"/>
        <v>-3.2372730735051416</v>
      </c>
      <c r="M20" s="40">
        <f t="shared" si="2"/>
        <v>-4.11099073070904</v>
      </c>
      <c r="O20" s="24">
        <f t="shared" si="0"/>
        <v>43.1234699642207</v>
      </c>
    </row>
    <row r="21" spans="1:15" s="17" customFormat="1" ht="12" customHeight="1">
      <c r="A21" s="22">
        <v>1954</v>
      </c>
      <c r="B21" s="22"/>
      <c r="C21" s="39">
        <v>610</v>
      </c>
      <c r="D21" s="24">
        <v>17917</v>
      </c>
      <c r="E21" s="39">
        <v>18527</v>
      </c>
      <c r="F21" s="23"/>
      <c r="G21" s="35">
        <f t="shared" si="1"/>
        <v>-77</v>
      </c>
      <c r="H21" s="35">
        <f t="shared" si="1"/>
        <v>2673</v>
      </c>
      <c r="I21" s="35">
        <f t="shared" si="1"/>
        <v>2596</v>
      </c>
      <c r="J21" s="35"/>
      <c r="K21" s="40">
        <f t="shared" si="2"/>
        <v>-11.208151382823871</v>
      </c>
      <c r="L21" s="40">
        <f t="shared" si="2"/>
        <v>17.534767777486223</v>
      </c>
      <c r="M21" s="40">
        <f t="shared" si="2"/>
        <v>16.295273366392568</v>
      </c>
      <c r="O21" s="24">
        <f t="shared" si="0"/>
        <v>32.924920386463</v>
      </c>
    </row>
    <row r="22" spans="1:15" s="17" customFormat="1" ht="12" customHeight="1">
      <c r="A22" s="22">
        <v>1955</v>
      </c>
      <c r="B22" s="22"/>
      <c r="C22" s="24">
        <v>756</v>
      </c>
      <c r="D22" s="24">
        <v>22048</v>
      </c>
      <c r="E22" s="39">
        <v>22804</v>
      </c>
      <c r="F22" s="23"/>
      <c r="G22" s="35">
        <f t="shared" si="1"/>
        <v>146</v>
      </c>
      <c r="H22" s="35">
        <f t="shared" si="1"/>
        <v>4131</v>
      </c>
      <c r="I22" s="35">
        <f t="shared" si="1"/>
        <v>4277</v>
      </c>
      <c r="J22" s="35"/>
      <c r="K22" s="40">
        <f t="shared" si="2"/>
        <v>23.934426229508198</v>
      </c>
      <c r="L22" s="40">
        <f t="shared" si="2"/>
        <v>23.05631523134453</v>
      </c>
      <c r="M22" s="40">
        <f t="shared" si="2"/>
        <v>23.08522696604955</v>
      </c>
      <c r="O22" s="24">
        <f t="shared" si="0"/>
        <v>33.15207858270479</v>
      </c>
    </row>
    <row r="23" spans="1:15" s="17" customFormat="1" ht="19.5" customHeight="1">
      <c r="A23" s="38" t="s">
        <v>7</v>
      </c>
      <c r="B23" s="22"/>
      <c r="C23" s="25"/>
      <c r="D23" s="24"/>
      <c r="E23" s="39"/>
      <c r="F23" s="23"/>
      <c r="G23" s="24"/>
      <c r="H23" s="24"/>
      <c r="I23" s="24"/>
      <c r="J23" s="24"/>
      <c r="K23" s="24"/>
      <c r="L23" s="24"/>
      <c r="M23" s="24"/>
      <c r="O23" s="24"/>
    </row>
    <row r="24" spans="1:15" s="17" customFormat="1" ht="19.5" customHeight="1">
      <c r="A24" s="22">
        <v>1955</v>
      </c>
      <c r="B24" s="22"/>
      <c r="C24" s="25">
        <v>1024</v>
      </c>
      <c r="D24" s="24">
        <v>29268</v>
      </c>
      <c r="E24" s="39">
        <v>30292</v>
      </c>
      <c r="F24" s="23"/>
      <c r="G24" s="25" t="s">
        <v>4</v>
      </c>
      <c r="H24" s="25" t="s">
        <v>4</v>
      </c>
      <c r="I24" s="25" t="s">
        <v>4</v>
      </c>
      <c r="J24" s="25"/>
      <c r="K24" s="25" t="s">
        <v>4</v>
      </c>
      <c r="L24" s="25" t="s">
        <v>4</v>
      </c>
      <c r="M24" s="25" t="s">
        <v>4</v>
      </c>
      <c r="O24" s="24">
        <f aca="true" t="shared" si="3" ref="O24:O57">C24/$E24*1000</f>
        <v>33.80430476693516</v>
      </c>
    </row>
    <row r="25" spans="1:15" s="17" customFormat="1" ht="12" customHeight="1">
      <c r="A25" s="22">
        <v>1956</v>
      </c>
      <c r="B25" s="22"/>
      <c r="C25" s="25">
        <v>1419</v>
      </c>
      <c r="D25" s="24">
        <v>35454</v>
      </c>
      <c r="E25" s="39">
        <v>36873</v>
      </c>
      <c r="F25" s="23"/>
      <c r="G25" s="35">
        <f>C25-C24</f>
        <v>395</v>
      </c>
      <c r="H25" s="35">
        <f>D25-D24</f>
        <v>6186</v>
      </c>
      <c r="I25" s="35">
        <f>E25-E24</f>
        <v>6581</v>
      </c>
      <c r="J25" s="35"/>
      <c r="K25" s="40">
        <f>G25/C24*100</f>
        <v>38.57421875</v>
      </c>
      <c r="L25" s="40">
        <f>H25/D24*100</f>
        <v>21.13571135711357</v>
      </c>
      <c r="M25" s="40">
        <f>I25/E24*100</f>
        <v>21.725207975703157</v>
      </c>
      <c r="O25" s="24">
        <f t="shared" si="3"/>
        <v>38.483443169799045</v>
      </c>
    </row>
    <row r="26" spans="1:15" s="17" customFormat="1" ht="12" customHeight="1">
      <c r="A26" s="22">
        <v>1957</v>
      </c>
      <c r="B26" s="22"/>
      <c r="C26" s="25">
        <v>1231</v>
      </c>
      <c r="D26" s="25">
        <v>39857</v>
      </c>
      <c r="E26" s="39">
        <v>41088</v>
      </c>
      <c r="F26" s="23"/>
      <c r="G26" s="35">
        <f aca="true" t="shared" si="4" ref="G26:G57">C26-C25</f>
        <v>-188</v>
      </c>
      <c r="H26" s="35">
        <f aca="true" t="shared" si="5" ref="H26:H57">D26-D25</f>
        <v>4403</v>
      </c>
      <c r="I26" s="35">
        <f aca="true" t="shared" si="6" ref="I26:I57">E26-E25</f>
        <v>4215</v>
      </c>
      <c r="J26" s="35"/>
      <c r="K26" s="40">
        <f aca="true" t="shared" si="7" ref="K26:K57">G26/C25*100</f>
        <v>-13.248766737138832</v>
      </c>
      <c r="L26" s="40">
        <f aca="true" t="shared" si="8" ref="L26:L57">H26/D25*100</f>
        <v>12.418909008856547</v>
      </c>
      <c r="M26" s="40">
        <f aca="true" t="shared" si="9" ref="M26:M57">I26/E25*100</f>
        <v>11.431128467984704</v>
      </c>
      <c r="O26" s="24">
        <f t="shared" si="3"/>
        <v>29.960085669781932</v>
      </c>
    </row>
    <row r="27" spans="1:15" s="17" customFormat="1" ht="12" customHeight="1">
      <c r="A27" s="22">
        <v>1958</v>
      </c>
      <c r="B27" s="22"/>
      <c r="C27" s="25">
        <v>1170</v>
      </c>
      <c r="D27" s="25">
        <v>36387</v>
      </c>
      <c r="E27" s="39">
        <v>37557</v>
      </c>
      <c r="F27" s="23"/>
      <c r="G27" s="35">
        <f t="shared" si="4"/>
        <v>-61</v>
      </c>
      <c r="H27" s="35">
        <f t="shared" si="5"/>
        <v>-3470</v>
      </c>
      <c r="I27" s="35">
        <f t="shared" si="6"/>
        <v>-3531</v>
      </c>
      <c r="J27" s="35"/>
      <c r="K27" s="40">
        <f t="shared" si="7"/>
        <v>-4.955320877335499</v>
      </c>
      <c r="L27" s="40">
        <f t="shared" si="8"/>
        <v>-8.706124394711093</v>
      </c>
      <c r="M27" s="40">
        <f t="shared" si="9"/>
        <v>-8.59375</v>
      </c>
      <c r="O27" s="24">
        <f t="shared" si="3"/>
        <v>31.152647975077883</v>
      </c>
    </row>
    <row r="28" spans="1:15" s="17" customFormat="1" ht="12" customHeight="1">
      <c r="A28" s="22">
        <v>1959</v>
      </c>
      <c r="B28" s="22"/>
      <c r="C28" s="25">
        <v>1394</v>
      </c>
      <c r="D28" s="25">
        <v>33519</v>
      </c>
      <c r="E28" s="39">
        <v>34913</v>
      </c>
      <c r="F28" s="23"/>
      <c r="G28" s="35">
        <f t="shared" si="4"/>
        <v>224</v>
      </c>
      <c r="H28" s="35">
        <f t="shared" si="5"/>
        <v>-2868</v>
      </c>
      <c r="I28" s="35">
        <f t="shared" si="6"/>
        <v>-2644</v>
      </c>
      <c r="J28" s="35"/>
      <c r="K28" s="40">
        <f t="shared" si="7"/>
        <v>19.14529914529915</v>
      </c>
      <c r="L28" s="40">
        <f t="shared" si="8"/>
        <v>-7.881935856212384</v>
      </c>
      <c r="M28" s="40">
        <f t="shared" si="9"/>
        <v>-7.0399659184705925</v>
      </c>
      <c r="O28" s="24">
        <f t="shared" si="3"/>
        <v>39.92782058259101</v>
      </c>
    </row>
    <row r="29" spans="1:15" s="17" customFormat="1" ht="19.5" customHeight="1">
      <c r="A29" s="22">
        <v>1960</v>
      </c>
      <c r="B29" s="22"/>
      <c r="C29" s="25">
        <v>2349</v>
      </c>
      <c r="D29" s="25">
        <v>37070</v>
      </c>
      <c r="E29" s="39">
        <v>39419</v>
      </c>
      <c r="F29" s="23"/>
      <c r="G29" s="35">
        <f t="shared" si="4"/>
        <v>955</v>
      </c>
      <c r="H29" s="35">
        <f t="shared" si="5"/>
        <v>3551</v>
      </c>
      <c r="I29" s="35">
        <f t="shared" si="6"/>
        <v>4506</v>
      </c>
      <c r="J29" s="35"/>
      <c r="K29" s="40">
        <f t="shared" si="7"/>
        <v>68.50789096126255</v>
      </c>
      <c r="L29" s="40">
        <f t="shared" si="8"/>
        <v>10.59399146752588</v>
      </c>
      <c r="M29" s="40">
        <f t="shared" si="9"/>
        <v>12.906367255750006</v>
      </c>
      <c r="O29" s="24">
        <f t="shared" si="3"/>
        <v>59.59055277911667</v>
      </c>
    </row>
    <row r="30" spans="1:15" s="17" customFormat="1" ht="12" customHeight="1">
      <c r="A30" s="22">
        <v>1961</v>
      </c>
      <c r="B30" s="22"/>
      <c r="C30" s="25">
        <v>3573</v>
      </c>
      <c r="D30" s="25">
        <v>38916</v>
      </c>
      <c r="E30" s="39">
        <v>42489</v>
      </c>
      <c r="F30" s="23"/>
      <c r="G30" s="35">
        <f t="shared" si="4"/>
        <v>1224</v>
      </c>
      <c r="H30" s="35">
        <f t="shared" si="5"/>
        <v>1846</v>
      </c>
      <c r="I30" s="35">
        <f t="shared" si="6"/>
        <v>3070</v>
      </c>
      <c r="J30" s="35"/>
      <c r="K30" s="40">
        <f t="shared" si="7"/>
        <v>52.10727969348659</v>
      </c>
      <c r="L30" s="40">
        <f t="shared" si="8"/>
        <v>4.979768006474238</v>
      </c>
      <c r="M30" s="40">
        <f t="shared" si="9"/>
        <v>7.788122479007585</v>
      </c>
      <c r="O30" s="24">
        <f t="shared" si="3"/>
        <v>84.09235331497564</v>
      </c>
    </row>
    <row r="31" spans="1:15" s="17" customFormat="1" ht="12" customHeight="1">
      <c r="A31" s="22">
        <v>1962</v>
      </c>
      <c r="B31" s="22"/>
      <c r="C31" s="25">
        <v>4618</v>
      </c>
      <c r="D31" s="25">
        <v>40265</v>
      </c>
      <c r="E31" s="39">
        <v>44883</v>
      </c>
      <c r="F31" s="26"/>
      <c r="G31" s="35">
        <f t="shared" si="4"/>
        <v>1045</v>
      </c>
      <c r="H31" s="35">
        <f t="shared" si="5"/>
        <v>1349</v>
      </c>
      <c r="I31" s="35">
        <f t="shared" si="6"/>
        <v>2394</v>
      </c>
      <c r="J31" s="35"/>
      <c r="K31" s="40">
        <f t="shared" si="7"/>
        <v>29.247131262244615</v>
      </c>
      <c r="L31" s="40">
        <f t="shared" si="8"/>
        <v>3.4664405385959505</v>
      </c>
      <c r="M31" s="40">
        <f t="shared" si="9"/>
        <v>5.634399491633128</v>
      </c>
      <c r="O31" s="24">
        <f t="shared" si="3"/>
        <v>102.88973553461221</v>
      </c>
    </row>
    <row r="32" spans="1:15" s="17" customFormat="1" ht="12" customHeight="1">
      <c r="A32" s="22">
        <v>1963</v>
      </c>
      <c r="B32" s="22"/>
      <c r="C32" s="25">
        <v>5238</v>
      </c>
      <c r="D32" s="25">
        <v>41662</v>
      </c>
      <c r="E32" s="39">
        <v>46900</v>
      </c>
      <c r="F32" s="26"/>
      <c r="G32" s="35">
        <f t="shared" si="4"/>
        <v>620</v>
      </c>
      <c r="H32" s="35">
        <f t="shared" si="5"/>
        <v>1397</v>
      </c>
      <c r="I32" s="35">
        <f t="shared" si="6"/>
        <v>2017</v>
      </c>
      <c r="J32" s="35"/>
      <c r="K32" s="40">
        <f t="shared" si="7"/>
        <v>13.42572542226072</v>
      </c>
      <c r="L32" s="40">
        <f t="shared" si="8"/>
        <v>3.469514466658388</v>
      </c>
      <c r="M32" s="40">
        <f t="shared" si="9"/>
        <v>4.493906378807121</v>
      </c>
      <c r="O32" s="24">
        <f t="shared" si="3"/>
        <v>111.68443496801706</v>
      </c>
    </row>
    <row r="33" spans="1:15" s="17" customFormat="1" ht="12" customHeight="1">
      <c r="A33" s="22">
        <v>1964</v>
      </c>
      <c r="B33" s="22"/>
      <c r="C33" s="25">
        <v>6193</v>
      </c>
      <c r="D33" s="25">
        <v>43037</v>
      </c>
      <c r="E33" s="39">
        <v>49230</v>
      </c>
      <c r="F33" s="26"/>
      <c r="G33" s="35">
        <f t="shared" si="4"/>
        <v>955</v>
      </c>
      <c r="H33" s="35">
        <f t="shared" si="5"/>
        <v>1375</v>
      </c>
      <c r="I33" s="35">
        <f t="shared" si="6"/>
        <v>2330</v>
      </c>
      <c r="J33" s="35"/>
      <c r="K33" s="40">
        <f t="shared" si="7"/>
        <v>18.232149675448646</v>
      </c>
      <c r="L33" s="40">
        <f t="shared" si="8"/>
        <v>3.300369641399837</v>
      </c>
      <c r="M33" s="40">
        <f t="shared" si="9"/>
        <v>4.968017057569297</v>
      </c>
      <c r="O33" s="24">
        <f t="shared" si="3"/>
        <v>125.79727808247004</v>
      </c>
    </row>
    <row r="34" spans="1:15" s="17" customFormat="1" ht="19.5" customHeight="1">
      <c r="A34" s="22">
        <v>1965</v>
      </c>
      <c r="B34" s="22"/>
      <c r="C34" s="25">
        <v>5524</v>
      </c>
      <c r="D34" s="25">
        <v>40076</v>
      </c>
      <c r="E34" s="39">
        <v>45600</v>
      </c>
      <c r="F34" s="26"/>
      <c r="G34" s="35">
        <f t="shared" si="4"/>
        <v>-669</v>
      </c>
      <c r="H34" s="35">
        <f t="shared" si="5"/>
        <v>-2961</v>
      </c>
      <c r="I34" s="35">
        <f t="shared" si="6"/>
        <v>-3630</v>
      </c>
      <c r="J34" s="35"/>
      <c r="K34" s="40">
        <f t="shared" si="7"/>
        <v>-10.802518973034072</v>
      </c>
      <c r="L34" s="40">
        <f t="shared" si="8"/>
        <v>-6.880126402862653</v>
      </c>
      <c r="M34" s="40">
        <f t="shared" si="9"/>
        <v>-7.37355271176112</v>
      </c>
      <c r="O34" s="24">
        <f t="shared" si="3"/>
        <v>121.14035087719297</v>
      </c>
    </row>
    <row r="35" spans="1:15" s="17" customFormat="1" ht="12" customHeight="1">
      <c r="A35" s="22">
        <v>1966</v>
      </c>
      <c r="B35" s="22"/>
      <c r="C35" s="25">
        <v>6176</v>
      </c>
      <c r="D35" s="25">
        <v>41824</v>
      </c>
      <c r="E35" s="39">
        <v>48000</v>
      </c>
      <c r="F35" s="26"/>
      <c r="G35" s="35">
        <f t="shared" si="4"/>
        <v>652</v>
      </c>
      <c r="H35" s="35">
        <f t="shared" si="5"/>
        <v>1748</v>
      </c>
      <c r="I35" s="35">
        <f t="shared" si="6"/>
        <v>2400</v>
      </c>
      <c r="J35" s="35"/>
      <c r="K35" s="40">
        <f t="shared" si="7"/>
        <v>11.803041274438812</v>
      </c>
      <c r="L35" s="40">
        <f t="shared" si="8"/>
        <v>4.361712745783012</v>
      </c>
      <c r="M35" s="40">
        <f t="shared" si="9"/>
        <v>5.263157894736842</v>
      </c>
      <c r="O35" s="24">
        <f t="shared" si="3"/>
        <v>128.66666666666669</v>
      </c>
    </row>
    <row r="36" spans="1:15" s="17" customFormat="1" ht="12" customHeight="1">
      <c r="A36" s="22">
        <v>1967</v>
      </c>
      <c r="B36" s="22"/>
      <c r="C36" s="25">
        <v>8082</v>
      </c>
      <c r="D36" s="25">
        <v>50555</v>
      </c>
      <c r="E36" s="39">
        <v>58637</v>
      </c>
      <c r="F36" s="26"/>
      <c r="G36" s="35">
        <f t="shared" si="4"/>
        <v>1906</v>
      </c>
      <c r="H36" s="35">
        <f t="shared" si="5"/>
        <v>8731</v>
      </c>
      <c r="I36" s="35">
        <f t="shared" si="6"/>
        <v>10637</v>
      </c>
      <c r="J36" s="35"/>
      <c r="K36" s="40">
        <f t="shared" si="7"/>
        <v>30.86139896373057</v>
      </c>
      <c r="L36" s="40">
        <f t="shared" si="8"/>
        <v>20.875573833205816</v>
      </c>
      <c r="M36" s="40">
        <f t="shared" si="9"/>
        <v>22.160416666666666</v>
      </c>
      <c r="O36" s="24">
        <f t="shared" si="3"/>
        <v>137.8310622985487</v>
      </c>
    </row>
    <row r="37" spans="1:15" s="17" customFormat="1" ht="12" customHeight="1">
      <c r="A37" s="22">
        <v>1968</v>
      </c>
      <c r="B37" s="22"/>
      <c r="C37" s="25">
        <v>9508</v>
      </c>
      <c r="D37" s="25">
        <v>53554</v>
      </c>
      <c r="E37" s="39">
        <v>63062</v>
      </c>
      <c r="F37" s="26"/>
      <c r="G37" s="35">
        <f t="shared" si="4"/>
        <v>1426</v>
      </c>
      <c r="H37" s="35">
        <f t="shared" si="5"/>
        <v>2999</v>
      </c>
      <c r="I37" s="35">
        <f t="shared" si="6"/>
        <v>4425</v>
      </c>
      <c r="J37" s="35"/>
      <c r="K37" s="40">
        <f t="shared" si="7"/>
        <v>17.644147488245483</v>
      </c>
      <c r="L37" s="40">
        <f t="shared" si="8"/>
        <v>5.932153100583523</v>
      </c>
      <c r="M37" s="40">
        <f t="shared" si="9"/>
        <v>7.546429728669611</v>
      </c>
      <c r="O37" s="24">
        <f t="shared" si="3"/>
        <v>150.77225587517046</v>
      </c>
    </row>
    <row r="38" spans="1:15" s="24" customFormat="1" ht="12" customHeight="1">
      <c r="A38" s="22">
        <v>1969</v>
      </c>
      <c r="B38" s="22"/>
      <c r="C38" s="25">
        <v>11235</v>
      </c>
      <c r="D38" s="25">
        <v>56106</v>
      </c>
      <c r="E38" s="39">
        <v>67341</v>
      </c>
      <c r="F38" s="26"/>
      <c r="G38" s="35">
        <f t="shared" si="4"/>
        <v>1727</v>
      </c>
      <c r="H38" s="35">
        <f t="shared" si="5"/>
        <v>2552</v>
      </c>
      <c r="I38" s="35">
        <f t="shared" si="6"/>
        <v>4279</v>
      </c>
      <c r="J38" s="35"/>
      <c r="K38" s="40">
        <f t="shared" si="7"/>
        <v>18.16365166175852</v>
      </c>
      <c r="L38" s="40">
        <f t="shared" si="8"/>
        <v>4.76528363894387</v>
      </c>
      <c r="M38" s="40">
        <f t="shared" si="9"/>
        <v>6.785385810789382</v>
      </c>
      <c r="O38" s="24">
        <f t="shared" si="3"/>
        <v>166.83743930146565</v>
      </c>
    </row>
    <row r="39" spans="1:15" s="17" customFormat="1" ht="19.5" customHeight="1">
      <c r="A39" s="22">
        <v>1970</v>
      </c>
      <c r="B39" s="22"/>
      <c r="C39" s="25">
        <v>14545</v>
      </c>
      <c r="D39" s="25">
        <v>60252</v>
      </c>
      <c r="E39" s="39">
        <v>74797</v>
      </c>
      <c r="F39" s="26"/>
      <c r="G39" s="35">
        <f t="shared" si="4"/>
        <v>3310</v>
      </c>
      <c r="H39" s="35">
        <f t="shared" si="5"/>
        <v>4146</v>
      </c>
      <c r="I39" s="35">
        <f t="shared" si="6"/>
        <v>7456</v>
      </c>
      <c r="J39" s="35"/>
      <c r="K39" s="40">
        <f>G39/C38*100</f>
        <v>29.46150422785937</v>
      </c>
      <c r="L39" s="40">
        <f>H39/D38*100</f>
        <v>7.389584001711047</v>
      </c>
      <c r="M39" s="40">
        <f t="shared" si="9"/>
        <v>11.07200665270786</v>
      </c>
      <c r="O39" s="24">
        <f t="shared" si="3"/>
        <v>194.4596708424135</v>
      </c>
    </row>
    <row r="40" spans="1:15" s="17" customFormat="1" ht="12" customHeight="1">
      <c r="A40" s="22">
        <v>1971</v>
      </c>
      <c r="B40" s="22"/>
      <c r="C40" s="25">
        <v>18539</v>
      </c>
      <c r="D40" s="25">
        <v>69299</v>
      </c>
      <c r="E40" s="39">
        <v>87838</v>
      </c>
      <c r="F40" s="26"/>
      <c r="G40" s="35">
        <f t="shared" si="4"/>
        <v>3994</v>
      </c>
      <c r="H40" s="35">
        <f t="shared" si="5"/>
        <v>9047</v>
      </c>
      <c r="I40" s="35">
        <f t="shared" si="6"/>
        <v>13041</v>
      </c>
      <c r="J40" s="35"/>
      <c r="K40" s="40">
        <f t="shared" si="7"/>
        <v>27.459608112753525</v>
      </c>
      <c r="L40" s="40">
        <f t="shared" si="8"/>
        <v>15.015269202682068</v>
      </c>
      <c r="M40" s="40">
        <f t="shared" si="9"/>
        <v>17.435191250986</v>
      </c>
      <c r="O40" s="24">
        <f t="shared" si="3"/>
        <v>211.05899496800927</v>
      </c>
    </row>
    <row r="41" spans="1:15" s="17" customFormat="1" ht="12" customHeight="1">
      <c r="A41" s="22">
        <v>1972</v>
      </c>
      <c r="B41" s="22"/>
      <c r="C41" s="25">
        <v>21334</v>
      </c>
      <c r="D41" s="25">
        <v>75869</v>
      </c>
      <c r="E41" s="39">
        <v>97203</v>
      </c>
      <c r="F41" s="26"/>
      <c r="G41" s="35">
        <f t="shared" si="4"/>
        <v>2795</v>
      </c>
      <c r="H41" s="35">
        <f t="shared" si="5"/>
        <v>6570</v>
      </c>
      <c r="I41" s="35">
        <f t="shared" si="6"/>
        <v>9365</v>
      </c>
      <c r="J41" s="35"/>
      <c r="K41" s="40">
        <f t="shared" si="7"/>
        <v>15.076325583904202</v>
      </c>
      <c r="L41" s="40">
        <f t="shared" si="8"/>
        <v>9.4806562865265</v>
      </c>
      <c r="M41" s="40">
        <f t="shared" si="9"/>
        <v>10.661672624604385</v>
      </c>
      <c r="O41" s="24">
        <f>C41/$E41*1000</f>
        <v>219.4788226700822</v>
      </c>
    </row>
    <row r="42" spans="1:15" s="28" customFormat="1" ht="12" customHeight="1">
      <c r="A42" s="22">
        <v>1973</v>
      </c>
      <c r="C42" s="25">
        <v>23231</v>
      </c>
      <c r="D42" s="25">
        <v>81342</v>
      </c>
      <c r="E42" s="39">
        <v>104573</v>
      </c>
      <c r="F42" s="26"/>
      <c r="G42" s="35">
        <f t="shared" si="4"/>
        <v>1897</v>
      </c>
      <c r="H42" s="35">
        <f t="shared" si="5"/>
        <v>5473</v>
      </c>
      <c r="I42" s="35">
        <f t="shared" si="6"/>
        <v>7370</v>
      </c>
      <c r="J42" s="35"/>
      <c r="K42" s="40">
        <f t="shared" si="7"/>
        <v>8.89190962782413</v>
      </c>
      <c r="L42" s="40">
        <f t="shared" si="8"/>
        <v>7.2137500164757675</v>
      </c>
      <c r="M42" s="40">
        <f t="shared" si="9"/>
        <v>7.582070512226989</v>
      </c>
      <c r="O42" s="24">
        <f t="shared" si="3"/>
        <v>222.15103324950036</v>
      </c>
    </row>
    <row r="43" spans="1:15" s="17" customFormat="1" ht="12" customHeight="1">
      <c r="A43" s="22">
        <v>1974</v>
      </c>
      <c r="C43" s="25">
        <v>24467</v>
      </c>
      <c r="D43" s="24">
        <v>86342</v>
      </c>
      <c r="E43" s="39">
        <v>110809</v>
      </c>
      <c r="F43" s="26"/>
      <c r="G43" s="35">
        <f t="shared" si="4"/>
        <v>1236</v>
      </c>
      <c r="H43" s="35">
        <f t="shared" si="5"/>
        <v>5000</v>
      </c>
      <c r="I43" s="35">
        <f t="shared" si="6"/>
        <v>6236</v>
      </c>
      <c r="J43" s="35"/>
      <c r="K43" s="40">
        <f t="shared" si="7"/>
        <v>5.320476948904481</v>
      </c>
      <c r="L43" s="40">
        <f t="shared" si="8"/>
        <v>6.1468859875587025</v>
      </c>
      <c r="M43" s="40">
        <f t="shared" si="9"/>
        <v>5.963298365734941</v>
      </c>
      <c r="O43" s="24">
        <f t="shared" si="3"/>
        <v>220.8033643476613</v>
      </c>
    </row>
    <row r="44" spans="1:15" s="17" customFormat="1" ht="19.5" customHeight="1">
      <c r="A44" s="22">
        <v>1975</v>
      </c>
      <c r="C44" s="25">
        <v>22174</v>
      </c>
      <c r="D44" s="25">
        <v>77199</v>
      </c>
      <c r="E44" s="39">
        <v>99373</v>
      </c>
      <c r="F44" s="26"/>
      <c r="G44" s="35">
        <f t="shared" si="4"/>
        <v>-2293</v>
      </c>
      <c r="H44" s="35">
        <f t="shared" si="5"/>
        <v>-9143</v>
      </c>
      <c r="I44" s="35">
        <f t="shared" si="6"/>
        <v>-11436</v>
      </c>
      <c r="J44" s="35"/>
      <c r="K44" s="40">
        <f t="shared" si="7"/>
        <v>-9.371806923611395</v>
      </c>
      <c r="L44" s="40">
        <f t="shared" si="8"/>
        <v>-10.58928447337333</v>
      </c>
      <c r="M44" s="40">
        <f t="shared" si="9"/>
        <v>-10.320461334368147</v>
      </c>
      <c r="O44" s="24">
        <f t="shared" si="3"/>
        <v>223.1390820444185</v>
      </c>
    </row>
    <row r="45" spans="1:15" s="17" customFormat="1" ht="12" customHeight="1">
      <c r="A45" s="22">
        <v>1976</v>
      </c>
      <c r="C45" s="25">
        <v>19190</v>
      </c>
      <c r="D45" s="25">
        <v>65994</v>
      </c>
      <c r="E45" s="39">
        <v>85184</v>
      </c>
      <c r="F45" s="26"/>
      <c r="G45" s="35">
        <f t="shared" si="4"/>
        <v>-2984</v>
      </c>
      <c r="H45" s="35">
        <f t="shared" si="5"/>
        <v>-11205</v>
      </c>
      <c r="I45" s="35">
        <f t="shared" si="6"/>
        <v>-14189</v>
      </c>
      <c r="J45" s="35"/>
      <c r="K45" s="40">
        <f t="shared" si="7"/>
        <v>-13.457202128619103</v>
      </c>
      <c r="L45" s="40">
        <f t="shared" si="8"/>
        <v>-14.514436715501496</v>
      </c>
      <c r="M45" s="40">
        <f t="shared" si="9"/>
        <v>-14.278526360278947</v>
      </c>
      <c r="O45" s="24">
        <f t="shared" si="3"/>
        <v>225.27704733283247</v>
      </c>
    </row>
    <row r="46" spans="1:15" s="17" customFormat="1" ht="12" customHeight="1">
      <c r="A46" s="22">
        <v>1977</v>
      </c>
      <c r="C46" s="25">
        <v>18457</v>
      </c>
      <c r="D46" s="34">
        <v>64601</v>
      </c>
      <c r="E46" s="39">
        <v>83058</v>
      </c>
      <c r="G46" s="35">
        <f t="shared" si="4"/>
        <v>-733</v>
      </c>
      <c r="H46" s="35">
        <f t="shared" si="5"/>
        <v>-1393</v>
      </c>
      <c r="I46" s="35">
        <f t="shared" si="6"/>
        <v>-2126</v>
      </c>
      <c r="J46" s="35"/>
      <c r="K46" s="40">
        <f t="shared" si="7"/>
        <v>-3.8196977592496095</v>
      </c>
      <c r="L46" s="40">
        <f t="shared" si="8"/>
        <v>-2.110797951328909</v>
      </c>
      <c r="M46" s="40">
        <f t="shared" si="9"/>
        <v>-2.495773854244929</v>
      </c>
      <c r="O46" s="24">
        <f t="shared" si="3"/>
        <v>222.2182089624118</v>
      </c>
    </row>
    <row r="47" spans="1:15" s="17" customFormat="1" ht="12" customHeight="1">
      <c r="A47" s="22">
        <v>1978</v>
      </c>
      <c r="C47" s="25">
        <v>19362</v>
      </c>
      <c r="D47" s="34">
        <v>70078</v>
      </c>
      <c r="E47" s="39">
        <v>89440</v>
      </c>
      <c r="G47" s="35">
        <f t="shared" si="4"/>
        <v>905</v>
      </c>
      <c r="H47" s="35">
        <f t="shared" si="5"/>
        <v>5477</v>
      </c>
      <c r="I47" s="35">
        <f t="shared" si="6"/>
        <v>6382</v>
      </c>
      <c r="J47" s="35"/>
      <c r="K47" s="40">
        <f t="shared" si="7"/>
        <v>4.9032887251449315</v>
      </c>
      <c r="L47" s="40">
        <f t="shared" si="8"/>
        <v>8.478196931936038</v>
      </c>
      <c r="M47" s="40">
        <f t="shared" si="9"/>
        <v>7.683787233017892</v>
      </c>
      <c r="O47" s="24">
        <f t="shared" si="3"/>
        <v>216.4803220035778</v>
      </c>
    </row>
    <row r="48" spans="1:15" s="17" customFormat="1" ht="12" customHeight="1">
      <c r="A48" s="22" t="s">
        <v>19</v>
      </c>
      <c r="C48" s="25">
        <v>19620</v>
      </c>
      <c r="D48" s="34">
        <v>71554</v>
      </c>
      <c r="E48" s="41">
        <v>91174</v>
      </c>
      <c r="G48" s="35">
        <f t="shared" si="4"/>
        <v>258</v>
      </c>
      <c r="H48" s="35">
        <f t="shared" si="5"/>
        <v>1476</v>
      </c>
      <c r="I48" s="35">
        <f t="shared" si="6"/>
        <v>1734</v>
      </c>
      <c r="J48" s="35"/>
      <c r="K48" s="40">
        <f t="shared" si="7"/>
        <v>1.3325069724202045</v>
      </c>
      <c r="L48" s="40">
        <f t="shared" si="8"/>
        <v>2.106224492708125</v>
      </c>
      <c r="M48" s="40">
        <f t="shared" si="9"/>
        <v>1.9387298747763866</v>
      </c>
      <c r="O48" s="24">
        <f t="shared" si="3"/>
        <v>215.19292780836642</v>
      </c>
    </row>
    <row r="49" spans="1:15" s="17" customFormat="1" ht="19.5" customHeight="1">
      <c r="A49" s="22" t="s">
        <v>20</v>
      </c>
      <c r="C49" s="25">
        <v>20329</v>
      </c>
      <c r="D49" s="34">
        <v>80522</v>
      </c>
      <c r="E49" s="41">
        <v>100851</v>
      </c>
      <c r="G49" s="35">
        <f t="shared" si="4"/>
        <v>709</v>
      </c>
      <c r="H49" s="35">
        <f t="shared" si="5"/>
        <v>8968</v>
      </c>
      <c r="I49" s="35">
        <f t="shared" si="6"/>
        <v>9677</v>
      </c>
      <c r="J49" s="35"/>
      <c r="K49" s="40">
        <f t="shared" si="7"/>
        <v>3.6136595310907236</v>
      </c>
      <c r="L49" s="40">
        <f t="shared" si="8"/>
        <v>12.533191715347849</v>
      </c>
      <c r="M49" s="40">
        <f t="shared" si="9"/>
        <v>10.613771469936605</v>
      </c>
      <c r="O49" s="24">
        <f t="shared" si="3"/>
        <v>201.5746001527005</v>
      </c>
    </row>
    <row r="50" spans="1:15" s="17" customFormat="1" ht="12" customHeight="1">
      <c r="A50" s="22">
        <v>1981</v>
      </c>
      <c r="C50" s="25">
        <v>22066</v>
      </c>
      <c r="D50" s="34">
        <v>86922</v>
      </c>
      <c r="E50" s="39">
        <v>108988</v>
      </c>
      <c r="G50" s="35">
        <f t="shared" si="4"/>
        <v>1737</v>
      </c>
      <c r="H50" s="35">
        <f t="shared" si="5"/>
        <v>6400</v>
      </c>
      <c r="I50" s="35">
        <f t="shared" si="6"/>
        <v>8137</v>
      </c>
      <c r="J50" s="35"/>
      <c r="K50" s="40">
        <f t="shared" si="7"/>
        <v>8.544443897879876</v>
      </c>
      <c r="L50" s="40">
        <f t="shared" si="8"/>
        <v>7.948138396959838</v>
      </c>
      <c r="M50" s="40">
        <f t="shared" si="9"/>
        <v>8.06833843987665</v>
      </c>
      <c r="O50" s="24">
        <f t="shared" si="3"/>
        <v>202.46265643924102</v>
      </c>
    </row>
    <row r="51" spans="1:15" s="17" customFormat="1" ht="12" customHeight="1">
      <c r="A51" s="22">
        <v>1982</v>
      </c>
      <c r="C51" s="25">
        <v>23202</v>
      </c>
      <c r="D51" s="34">
        <v>88307</v>
      </c>
      <c r="E51" s="39">
        <v>111509</v>
      </c>
      <c r="G51" s="35">
        <f t="shared" si="4"/>
        <v>1136</v>
      </c>
      <c r="H51" s="35">
        <f t="shared" si="5"/>
        <v>1385</v>
      </c>
      <c r="I51" s="35">
        <f t="shared" si="6"/>
        <v>2521</v>
      </c>
      <c r="J51" s="35"/>
      <c r="K51" s="40">
        <f t="shared" si="7"/>
        <v>5.148191788271549</v>
      </c>
      <c r="L51" s="40">
        <f t="shared" si="8"/>
        <v>1.5933825728814341</v>
      </c>
      <c r="M51" s="40">
        <f t="shared" si="9"/>
        <v>2.313098689764011</v>
      </c>
      <c r="O51" s="24">
        <f t="shared" si="3"/>
        <v>208.07289097740988</v>
      </c>
    </row>
    <row r="52" spans="1:15" s="17" customFormat="1" ht="12" customHeight="1">
      <c r="A52" s="22">
        <v>1983</v>
      </c>
      <c r="C52" s="25">
        <v>23480</v>
      </c>
      <c r="D52" s="34">
        <v>81999</v>
      </c>
      <c r="E52" s="39">
        <v>105479</v>
      </c>
      <c r="G52" s="35">
        <f t="shared" si="4"/>
        <v>278</v>
      </c>
      <c r="H52" s="35">
        <f t="shared" si="5"/>
        <v>-6308</v>
      </c>
      <c r="I52" s="35">
        <f t="shared" si="6"/>
        <v>-6030</v>
      </c>
      <c r="J52" s="35"/>
      <c r="K52" s="40">
        <f t="shared" si="7"/>
        <v>1.1981725713300577</v>
      </c>
      <c r="L52" s="40">
        <f t="shared" si="8"/>
        <v>-7.143261576092495</v>
      </c>
      <c r="M52" s="40">
        <f t="shared" si="9"/>
        <v>-5.407635258140599</v>
      </c>
      <c r="O52" s="24">
        <f t="shared" si="3"/>
        <v>222.60355141781776</v>
      </c>
    </row>
    <row r="53" spans="1:15" s="17" customFormat="1" ht="12" customHeight="1">
      <c r="A53" s="22">
        <v>1984</v>
      </c>
      <c r="C53" s="25">
        <v>23664</v>
      </c>
      <c r="D53" s="34">
        <v>82385</v>
      </c>
      <c r="E53" s="39">
        <v>106049</v>
      </c>
      <c r="G53" s="35">
        <f t="shared" si="4"/>
        <v>184</v>
      </c>
      <c r="H53" s="35">
        <f t="shared" si="5"/>
        <v>386</v>
      </c>
      <c r="I53" s="35">
        <f t="shared" si="6"/>
        <v>570</v>
      </c>
      <c r="J53" s="35"/>
      <c r="K53" s="40">
        <f t="shared" si="7"/>
        <v>0.7836456558773424</v>
      </c>
      <c r="L53" s="40">
        <f t="shared" si="8"/>
        <v>0.4707374480176587</v>
      </c>
      <c r="M53" s="40">
        <f t="shared" si="9"/>
        <v>0.5403919263550091</v>
      </c>
      <c r="O53" s="24">
        <f t="shared" si="3"/>
        <v>223.1421324104895</v>
      </c>
    </row>
    <row r="54" spans="1:15" s="17" customFormat="1" ht="19.5" customHeight="1">
      <c r="A54" s="22">
        <v>1985</v>
      </c>
      <c r="C54" s="25">
        <v>24442</v>
      </c>
      <c r="D54" s="34">
        <v>87189</v>
      </c>
      <c r="E54" s="39">
        <v>111631</v>
      </c>
      <c r="G54" s="35">
        <f t="shared" si="4"/>
        <v>778</v>
      </c>
      <c r="H54" s="35">
        <f t="shared" si="5"/>
        <v>4804</v>
      </c>
      <c r="I54" s="35">
        <f t="shared" si="6"/>
        <v>5582</v>
      </c>
      <c r="J54" s="35"/>
      <c r="K54" s="40">
        <f t="shared" si="7"/>
        <v>3.2876943881000673</v>
      </c>
      <c r="L54" s="40">
        <f t="shared" si="8"/>
        <v>5.831158584693815</v>
      </c>
      <c r="M54" s="40">
        <f t="shared" si="9"/>
        <v>5.263604560156154</v>
      </c>
      <c r="O54" s="24">
        <f t="shared" si="3"/>
        <v>218.95351649631377</v>
      </c>
    </row>
    <row r="55" spans="1:15" s="17" customFormat="1" ht="12" customHeight="1">
      <c r="A55" s="22">
        <v>1986</v>
      </c>
      <c r="C55" s="25">
        <v>25556</v>
      </c>
      <c r="D55" s="34">
        <v>94199</v>
      </c>
      <c r="E55" s="39">
        <v>119755</v>
      </c>
      <c r="G55" s="35">
        <f t="shared" si="4"/>
        <v>1114</v>
      </c>
      <c r="H55" s="35">
        <f t="shared" si="5"/>
        <v>7010</v>
      </c>
      <c r="I55" s="35">
        <f t="shared" si="6"/>
        <v>8124</v>
      </c>
      <c r="J55" s="35"/>
      <c r="K55" s="40">
        <f t="shared" si="7"/>
        <v>4.55772850012274</v>
      </c>
      <c r="L55" s="40">
        <f t="shared" si="8"/>
        <v>8.04000504650816</v>
      </c>
      <c r="M55" s="40">
        <f t="shared" si="9"/>
        <v>7.277548351264433</v>
      </c>
      <c r="O55" s="24">
        <f t="shared" si="3"/>
        <v>213.40236315811447</v>
      </c>
    </row>
    <row r="56" spans="1:15" s="17" customFormat="1" ht="12" customHeight="1">
      <c r="A56" s="22">
        <v>1987</v>
      </c>
      <c r="C56" s="25">
        <v>27376</v>
      </c>
      <c r="D56" s="34">
        <v>102752</v>
      </c>
      <c r="E56" s="39">
        <v>130128</v>
      </c>
      <c r="G56" s="35">
        <f t="shared" si="4"/>
        <v>1820</v>
      </c>
      <c r="H56" s="35">
        <f t="shared" si="5"/>
        <v>8553</v>
      </c>
      <c r="I56" s="35">
        <f t="shared" si="6"/>
        <v>10373</v>
      </c>
      <c r="J56" s="35"/>
      <c r="K56" s="40">
        <f t="shared" si="7"/>
        <v>7.1216152762560645</v>
      </c>
      <c r="L56" s="40">
        <f t="shared" si="8"/>
        <v>9.07971422201934</v>
      </c>
      <c r="M56" s="40">
        <f t="shared" si="9"/>
        <v>8.661851279696046</v>
      </c>
      <c r="O56" s="24">
        <f t="shared" si="3"/>
        <v>210.37747448665928</v>
      </c>
    </row>
    <row r="57" spans="1:15" s="17" customFormat="1" ht="12" customHeight="1">
      <c r="A57" s="22">
        <v>1988</v>
      </c>
      <c r="C57" s="25">
        <v>28977</v>
      </c>
      <c r="D57" s="34">
        <v>115784</v>
      </c>
      <c r="E57" s="34">
        <v>144761</v>
      </c>
      <c r="G57" s="35">
        <f t="shared" si="4"/>
        <v>1601</v>
      </c>
      <c r="H57" s="35">
        <f t="shared" si="5"/>
        <v>13032</v>
      </c>
      <c r="I57" s="35">
        <f t="shared" si="6"/>
        <v>14633</v>
      </c>
      <c r="J57" s="35"/>
      <c r="K57" s="40">
        <f t="shared" si="7"/>
        <v>5.848188194038574</v>
      </c>
      <c r="L57" s="40">
        <f t="shared" si="8"/>
        <v>12.682964808470881</v>
      </c>
      <c r="M57" s="40">
        <f t="shared" si="9"/>
        <v>11.245081765646132</v>
      </c>
      <c r="O57" s="24">
        <f t="shared" si="3"/>
        <v>200.17131686020406</v>
      </c>
    </row>
    <row r="58" spans="1:15" s="17" customFormat="1" ht="12" customHeight="1">
      <c r="A58" s="22">
        <v>1989</v>
      </c>
      <c r="C58" s="34">
        <v>30154</v>
      </c>
      <c r="D58" s="34">
        <v>133208</v>
      </c>
      <c r="E58" s="34">
        <v>163362</v>
      </c>
      <c r="F58" s="24"/>
      <c r="G58" s="35">
        <f aca="true" t="shared" si="10" ref="G58:G70">C58-C57</f>
        <v>1177</v>
      </c>
      <c r="H58" s="35">
        <f aca="true" t="shared" si="11" ref="H58:H70">D58-D57</f>
        <v>17424</v>
      </c>
      <c r="I58" s="35">
        <f aca="true" t="shared" si="12" ref="I58:I70">E58-E57</f>
        <v>18601</v>
      </c>
      <c r="J58" s="27"/>
      <c r="K58" s="40">
        <f aca="true" t="shared" si="13" ref="K58:K70">G58/C57*100</f>
        <v>4.061842150671223</v>
      </c>
      <c r="L58" s="40">
        <f aca="true" t="shared" si="14" ref="L58:L70">H58/D57*100</f>
        <v>15.048711393629516</v>
      </c>
      <c r="M58" s="40">
        <f aca="true" t="shared" si="15" ref="M58:M70">I58/E57*100</f>
        <v>12.849455309095681</v>
      </c>
      <c r="O58" s="24">
        <f aca="true" t="shared" si="16" ref="O58:O70">C58/$E58*1000</f>
        <v>184.58393016735837</v>
      </c>
    </row>
    <row r="59" spans="1:15" s="17" customFormat="1" ht="19.5" customHeight="1">
      <c r="A59" s="22">
        <v>1990</v>
      </c>
      <c r="C59" s="25">
        <v>31793</v>
      </c>
      <c r="D59" s="34">
        <v>148813</v>
      </c>
      <c r="E59" s="34">
        <v>180606</v>
      </c>
      <c r="F59" s="24"/>
      <c r="G59" s="35">
        <f t="shared" si="10"/>
        <v>1639</v>
      </c>
      <c r="H59" s="35">
        <f t="shared" si="11"/>
        <v>15605</v>
      </c>
      <c r="I59" s="35">
        <f t="shared" si="12"/>
        <v>17244</v>
      </c>
      <c r="J59" s="27"/>
      <c r="K59" s="40">
        <f t="shared" si="13"/>
        <v>5.435431451880348</v>
      </c>
      <c r="L59" s="40">
        <f t="shared" si="14"/>
        <v>11.714761876163594</v>
      </c>
      <c r="M59" s="40">
        <f t="shared" si="15"/>
        <v>10.555698387629926</v>
      </c>
      <c r="O59" s="24">
        <f t="shared" si="16"/>
        <v>176.03512618628395</v>
      </c>
    </row>
    <row r="60" spans="1:15" s="17" customFormat="1" ht="12" customHeight="1">
      <c r="A60" s="22">
        <v>1991</v>
      </c>
      <c r="C60" s="25">
        <v>31371</v>
      </c>
      <c r="D60" s="34">
        <v>151270</v>
      </c>
      <c r="E60" s="34">
        <v>182641</v>
      </c>
      <c r="F60" s="24"/>
      <c r="G60" s="35">
        <f t="shared" si="10"/>
        <v>-422</v>
      </c>
      <c r="H60" s="35">
        <f t="shared" si="11"/>
        <v>2457</v>
      </c>
      <c r="I60" s="35">
        <f t="shared" si="12"/>
        <v>2035</v>
      </c>
      <c r="J60" s="27"/>
      <c r="K60" s="40">
        <f t="shared" si="13"/>
        <v>-1.3273362060831</v>
      </c>
      <c r="L60" s="40">
        <f t="shared" si="14"/>
        <v>1.6510654311115294</v>
      </c>
      <c r="M60" s="40">
        <f t="shared" si="15"/>
        <v>1.126762123074538</v>
      </c>
      <c r="O60" s="24">
        <f t="shared" si="16"/>
        <v>171.76318570310062</v>
      </c>
    </row>
    <row r="61" spans="1:15" s="17" customFormat="1" ht="12" customHeight="1">
      <c r="A61" s="22">
        <v>1992</v>
      </c>
      <c r="C61" s="25">
        <v>30649</v>
      </c>
      <c r="D61" s="34">
        <v>139293</v>
      </c>
      <c r="E61" s="34">
        <v>169942</v>
      </c>
      <c r="F61" s="24"/>
      <c r="G61" s="35">
        <f t="shared" si="10"/>
        <v>-722</v>
      </c>
      <c r="H61" s="35">
        <f t="shared" si="11"/>
        <v>-11977</v>
      </c>
      <c r="I61" s="35">
        <f t="shared" si="12"/>
        <v>-12699</v>
      </c>
      <c r="J61" s="27"/>
      <c r="K61" s="40">
        <f t="shared" si="13"/>
        <v>-2.3014886360014026</v>
      </c>
      <c r="L61" s="40">
        <f t="shared" si="14"/>
        <v>-7.917630726515503</v>
      </c>
      <c r="M61" s="40">
        <f t="shared" si="15"/>
        <v>-6.952984269687529</v>
      </c>
      <c r="O61" s="24">
        <f t="shared" si="16"/>
        <v>180.3497663908863</v>
      </c>
    </row>
    <row r="62" spans="1:15" s="17" customFormat="1" ht="12" customHeight="1">
      <c r="A62" s="22">
        <v>1993</v>
      </c>
      <c r="C62" s="25">
        <v>29167</v>
      </c>
      <c r="D62" s="34">
        <v>130560</v>
      </c>
      <c r="E62" s="34">
        <v>159727</v>
      </c>
      <c r="F62" s="24"/>
      <c r="G62" s="35">
        <f t="shared" si="10"/>
        <v>-1482</v>
      </c>
      <c r="H62" s="35">
        <f t="shared" si="11"/>
        <v>-8733</v>
      </c>
      <c r="I62" s="35">
        <f t="shared" si="12"/>
        <v>-10215</v>
      </c>
      <c r="J62" s="27"/>
      <c r="K62" s="40">
        <f t="shared" si="13"/>
        <v>-4.8353943032399105</v>
      </c>
      <c r="L62" s="40">
        <f t="shared" si="14"/>
        <v>-6.2695182098167175</v>
      </c>
      <c r="M62" s="40">
        <f t="shared" si="15"/>
        <v>-6.0108742982900045</v>
      </c>
      <c r="O62" s="24">
        <f t="shared" si="16"/>
        <v>182.60532032780932</v>
      </c>
    </row>
    <row r="63" spans="1:15" s="17" customFormat="1" ht="12" customHeight="1">
      <c r="A63" s="22">
        <v>1994</v>
      </c>
      <c r="C63" s="25">
        <v>28343</v>
      </c>
      <c r="D63" s="34">
        <v>125362</v>
      </c>
      <c r="E63" s="34">
        <v>153705</v>
      </c>
      <c r="F63" s="24"/>
      <c r="G63" s="35">
        <f t="shared" si="10"/>
        <v>-824</v>
      </c>
      <c r="H63" s="35">
        <f t="shared" si="11"/>
        <v>-5198</v>
      </c>
      <c r="I63" s="35">
        <f t="shared" si="12"/>
        <v>-6022</v>
      </c>
      <c r="J63" s="27"/>
      <c r="K63" s="40">
        <f t="shared" si="13"/>
        <v>-2.825110570164912</v>
      </c>
      <c r="L63" s="40">
        <f t="shared" si="14"/>
        <v>-3.9813112745098036</v>
      </c>
      <c r="M63" s="40">
        <f t="shared" si="15"/>
        <v>-3.7701828745296666</v>
      </c>
      <c r="O63" s="24">
        <f t="shared" si="16"/>
        <v>184.3986857942162</v>
      </c>
    </row>
    <row r="64" spans="1:15" s="17" customFormat="1" ht="19.5" customHeight="1">
      <c r="A64" s="22">
        <v>1995</v>
      </c>
      <c r="C64" s="25">
        <v>28140</v>
      </c>
      <c r="D64" s="34">
        <v>124207</v>
      </c>
      <c r="E64" s="34">
        <v>152347</v>
      </c>
      <c r="F64" s="24"/>
      <c r="G64" s="35">
        <f t="shared" si="10"/>
        <v>-203</v>
      </c>
      <c r="H64" s="35">
        <f t="shared" si="11"/>
        <v>-1155</v>
      </c>
      <c r="I64" s="35">
        <f t="shared" si="12"/>
        <v>-1358</v>
      </c>
      <c r="J64" s="27"/>
      <c r="K64" s="40">
        <f t="shared" si="13"/>
        <v>-0.7162262286984441</v>
      </c>
      <c r="L64" s="40">
        <f t="shared" si="14"/>
        <v>-0.9213318230404747</v>
      </c>
      <c r="M64" s="40">
        <f t="shared" si="15"/>
        <v>-0.8835106209947627</v>
      </c>
      <c r="O64" s="24">
        <f t="shared" si="16"/>
        <v>184.7099056758584</v>
      </c>
    </row>
    <row r="65" spans="1:15" s="17" customFormat="1" ht="12" customHeight="1">
      <c r="A65" s="22">
        <v>1996</v>
      </c>
      <c r="C65" s="25">
        <v>27779</v>
      </c>
      <c r="D65" s="34">
        <v>122538</v>
      </c>
      <c r="E65" s="34">
        <v>150317</v>
      </c>
      <c r="F65" s="24"/>
      <c r="G65" s="35">
        <f t="shared" si="10"/>
        <v>-361</v>
      </c>
      <c r="H65" s="35">
        <f t="shared" si="11"/>
        <v>-1669</v>
      </c>
      <c r="I65" s="35">
        <f t="shared" si="12"/>
        <v>-2030</v>
      </c>
      <c r="K65" s="40">
        <f t="shared" si="13"/>
        <v>-1.2828713574982231</v>
      </c>
      <c r="L65" s="40">
        <f t="shared" si="14"/>
        <v>-1.3437245887912919</v>
      </c>
      <c r="M65" s="40">
        <f t="shared" si="15"/>
        <v>-1.332484394179078</v>
      </c>
      <c r="O65" s="24">
        <f t="shared" si="16"/>
        <v>184.8027834509736</v>
      </c>
    </row>
    <row r="66" spans="1:15" s="17" customFormat="1" ht="12" customHeight="1">
      <c r="A66" s="22">
        <v>1997</v>
      </c>
      <c r="C66" s="25">
        <v>27115</v>
      </c>
      <c r="D66" s="34">
        <v>116265</v>
      </c>
      <c r="E66" s="34">
        <v>143380</v>
      </c>
      <c r="F66" s="24"/>
      <c r="G66" s="35">
        <f t="shared" si="10"/>
        <v>-664</v>
      </c>
      <c r="H66" s="35">
        <f t="shared" si="11"/>
        <v>-6273</v>
      </c>
      <c r="I66" s="35">
        <f t="shared" si="12"/>
        <v>-6937</v>
      </c>
      <c r="K66" s="40">
        <f t="shared" si="13"/>
        <v>-2.3902948270276108</v>
      </c>
      <c r="L66" s="40">
        <f t="shared" si="14"/>
        <v>-5.119228321010625</v>
      </c>
      <c r="M66" s="40">
        <f t="shared" si="15"/>
        <v>-4.614913815469973</v>
      </c>
      <c r="O66" s="24">
        <f t="shared" si="16"/>
        <v>189.112846980053</v>
      </c>
    </row>
    <row r="67" spans="1:15" s="17" customFormat="1" ht="12" customHeight="1">
      <c r="A67" s="22">
        <v>1998</v>
      </c>
      <c r="C67" s="25">
        <v>27104</v>
      </c>
      <c r="D67" s="34">
        <v>115329</v>
      </c>
      <c r="E67" s="34">
        <v>142433</v>
      </c>
      <c r="F67" s="24"/>
      <c r="G67" s="35">
        <f t="shared" si="10"/>
        <v>-11</v>
      </c>
      <c r="H67" s="35">
        <f t="shared" si="11"/>
        <v>-936</v>
      </c>
      <c r="I67" s="35">
        <f t="shared" si="12"/>
        <v>-947</v>
      </c>
      <c r="K67" s="40">
        <f t="shared" si="13"/>
        <v>-0.04056795131845842</v>
      </c>
      <c r="L67" s="40">
        <f t="shared" si="14"/>
        <v>-0.8050574119468455</v>
      </c>
      <c r="M67" s="40">
        <f t="shared" si="15"/>
        <v>-0.6604826335611661</v>
      </c>
      <c r="O67" s="24">
        <f t="shared" si="16"/>
        <v>190.292979857196</v>
      </c>
    </row>
    <row r="68" spans="1:15" s="17" customFormat="1" ht="12" customHeight="1">
      <c r="A68" s="22">
        <v>1999</v>
      </c>
      <c r="C68" s="25">
        <v>27500</v>
      </c>
      <c r="D68" s="34">
        <v>116286</v>
      </c>
      <c r="E68" s="34">
        <v>143786</v>
      </c>
      <c r="F68" s="24"/>
      <c r="G68" s="35">
        <f t="shared" si="10"/>
        <v>396</v>
      </c>
      <c r="H68" s="35">
        <f t="shared" si="11"/>
        <v>957</v>
      </c>
      <c r="I68" s="35">
        <f t="shared" si="12"/>
        <v>1353</v>
      </c>
      <c r="K68" s="40">
        <f t="shared" si="13"/>
        <v>1.461038961038961</v>
      </c>
      <c r="L68" s="40">
        <f t="shared" si="14"/>
        <v>0.8297999635824468</v>
      </c>
      <c r="M68" s="40">
        <f t="shared" si="15"/>
        <v>0.9499203134105159</v>
      </c>
      <c r="O68" s="24">
        <f t="shared" si="16"/>
        <v>191.25645055846886</v>
      </c>
    </row>
    <row r="69" spans="1:15" s="17" customFormat="1" ht="19.5" customHeight="1">
      <c r="A69" s="22">
        <v>2000</v>
      </c>
      <c r="C69" s="25">
        <v>28981</v>
      </c>
      <c r="D69" s="34">
        <v>123245</v>
      </c>
      <c r="E69" s="34">
        <v>152226</v>
      </c>
      <c r="F69" s="24"/>
      <c r="G69" s="35">
        <f t="shared" si="10"/>
        <v>1481</v>
      </c>
      <c r="H69" s="35">
        <f t="shared" si="11"/>
        <v>6959</v>
      </c>
      <c r="I69" s="35">
        <f t="shared" si="12"/>
        <v>8440</v>
      </c>
      <c r="K69" s="40">
        <f t="shared" si="13"/>
        <v>5.385454545454546</v>
      </c>
      <c r="L69" s="40">
        <f t="shared" si="14"/>
        <v>5.984383330753487</v>
      </c>
      <c r="M69" s="40">
        <f t="shared" si="15"/>
        <v>5.869834337139916</v>
      </c>
      <c r="O69" s="24">
        <f t="shared" si="16"/>
        <v>190.38140659282908</v>
      </c>
    </row>
    <row r="70" spans="1:15" s="17" customFormat="1" ht="12" customHeight="1">
      <c r="A70" s="22">
        <v>2001</v>
      </c>
      <c r="C70" s="34">
        <v>31711</v>
      </c>
      <c r="D70" s="34">
        <v>134467</v>
      </c>
      <c r="E70" s="34">
        <v>166178</v>
      </c>
      <c r="F70" s="27"/>
      <c r="G70" s="42">
        <f t="shared" si="10"/>
        <v>2730</v>
      </c>
      <c r="H70" s="42">
        <f t="shared" si="11"/>
        <v>11222</v>
      </c>
      <c r="I70" s="42">
        <f t="shared" si="12"/>
        <v>13952</v>
      </c>
      <c r="J70" s="43"/>
      <c r="K70" s="44">
        <f t="shared" si="13"/>
        <v>9.419964804527103</v>
      </c>
      <c r="L70" s="44">
        <f t="shared" si="14"/>
        <v>9.105440382976997</v>
      </c>
      <c r="M70" s="44">
        <f t="shared" si="15"/>
        <v>9.165319984759503</v>
      </c>
      <c r="N70" s="43"/>
      <c r="O70" s="27">
        <f t="shared" si="16"/>
        <v>190.82550036707627</v>
      </c>
    </row>
    <row r="71" spans="3:15" s="17" customFormat="1" ht="12" customHeight="1">
      <c r="C71" s="45"/>
      <c r="D71" s="43"/>
      <c r="E71" s="43"/>
      <c r="F71" s="43"/>
      <c r="G71" s="43"/>
      <c r="H71" s="45"/>
      <c r="I71" s="43"/>
      <c r="J71" s="43"/>
      <c r="K71" s="43"/>
      <c r="L71" s="43"/>
      <c r="M71" s="43"/>
      <c r="N71" s="43"/>
      <c r="O71" s="43"/>
    </row>
    <row r="72" spans="1:8" s="17" customFormat="1" ht="15.75" customHeight="1">
      <c r="A72" s="17" t="s">
        <v>22</v>
      </c>
      <c r="C72" s="20"/>
      <c r="H72" s="20"/>
    </row>
    <row r="73" spans="1:8" s="17" customFormat="1" ht="12" customHeight="1">
      <c r="A73" s="17" t="s">
        <v>23</v>
      </c>
      <c r="C73" s="20"/>
      <c r="H73" s="20"/>
    </row>
    <row r="74" spans="1:8" s="17" customFormat="1" ht="12" customHeight="1">
      <c r="A74" s="17" t="s">
        <v>24</v>
      </c>
      <c r="C74" s="20"/>
      <c r="H74" s="20"/>
    </row>
    <row r="75" spans="1:8" s="17" customFormat="1" ht="12" customHeight="1">
      <c r="A75" s="17" t="s">
        <v>21</v>
      </c>
      <c r="C75" s="20"/>
      <c r="H75" s="20"/>
    </row>
    <row r="76" spans="1:15" s="17" customFormat="1" ht="15.75" customHeight="1">
      <c r="A76" s="37" t="s">
        <v>18</v>
      </c>
      <c r="B76" s="29"/>
      <c r="C76" s="20"/>
      <c r="H76" s="20"/>
      <c r="O76" s="46"/>
    </row>
    <row r="77" spans="1:15" s="17" customFormat="1" ht="3.75" customHeight="1">
      <c r="A77" s="18"/>
      <c r="B77" s="18"/>
      <c r="C77" s="19"/>
      <c r="D77" s="18"/>
      <c r="E77" s="18"/>
      <c r="F77" s="18"/>
      <c r="G77" s="18"/>
      <c r="H77" s="19"/>
      <c r="I77" s="18"/>
      <c r="J77" s="18"/>
      <c r="K77" s="18"/>
      <c r="L77" s="18"/>
      <c r="M77" s="18"/>
      <c r="N77" s="18"/>
      <c r="O77" s="18"/>
    </row>
  </sheetData>
  <sheetProtection/>
  <mergeCells count="1">
    <mergeCell ref="O8:O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PAULIP</dc:creator>
  <cp:keywords/>
  <dc:description/>
  <cp:lastModifiedBy>Stoll Yasmine (DF)</cp:lastModifiedBy>
  <cp:lastPrinted>2010-03-10T10:08:52Z</cp:lastPrinted>
  <dcterms:created xsi:type="dcterms:W3CDTF">2006-02-02T13:47:58Z</dcterms:created>
  <dcterms:modified xsi:type="dcterms:W3CDTF">2012-03-12T11:01:32Z</dcterms:modified>
  <cp:category/>
  <cp:version/>
  <cp:contentType/>
  <cp:contentStatus/>
</cp:coreProperties>
</file>