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UO2402\13_INTERNET\Maj_tableaux_XLS_telechargement\D03\D03_03\"/>
    </mc:Choice>
  </mc:AlternateContent>
  <bookViews>
    <workbookView xWindow="12000" yWindow="4056" windowWidth="11940" windowHeight="6396" tabRatio="809"/>
  </bookViews>
  <sheets>
    <sheet name="Groupes de communes &amp; communes" sheetId="46" r:id="rId1"/>
    <sheet name="Canton" sheetId="43" r:id="rId2"/>
    <sheet name="Groupe_1" sheetId="40" r:id="rId3"/>
    <sheet name="Groupe_2" sheetId="44" r:id="rId4"/>
    <sheet name="Mozart Reports" sheetId="4" state="veryHidden" r:id="rId5"/>
    <sheet name="Groupe_3" sheetId="49" r:id="rId6"/>
    <sheet name="Groupe_4" sheetId="45" r:id="rId7"/>
    <sheet name="Groupe_5" sheetId="50" r:id="rId8"/>
    <sheet name="Groupe_6" sheetId="51" r:id="rId9"/>
    <sheet name="Groupe_7" sheetId="52" r:id="rId10"/>
    <sheet name="Bernex" sheetId="53" r:id="rId11"/>
    <sheet name="Carouge" sheetId="54" r:id="rId12"/>
    <sheet name="Chêne-Bougeries" sheetId="55" r:id="rId13"/>
    <sheet name="Chêne-Bourg" sheetId="56" r:id="rId14"/>
    <sheet name="Ville de Genève" sheetId="57" r:id="rId15"/>
    <sheet name="Grand-Saconnex" sheetId="58" r:id="rId16"/>
    <sheet name="Lancy" sheetId="59" r:id="rId17"/>
    <sheet name="Meyrin" sheetId="60" r:id="rId18"/>
    <sheet name="Onex" sheetId="61" r:id="rId19"/>
    <sheet name="Plan-les-Ouates" sheetId="62" r:id="rId20"/>
    <sheet name="Thônex" sheetId="63" r:id="rId21"/>
    <sheet name="Vernier" sheetId="64" r:id="rId22"/>
    <sheet name="Versoix" sheetId="65" r:id="rId23"/>
    <sheet name="Veyrier" sheetId="66" r:id="rId24"/>
  </sheets>
  <definedNames>
    <definedName name="_xlnm.Print_Area" localSheetId="10">Bernex!$B$2:$M$103</definedName>
    <definedName name="_xlnm.Print_Area" localSheetId="1">Canton!$B$2:$G$101</definedName>
    <definedName name="_xlnm.Print_Area" localSheetId="11">Carouge!$B$2:$M$103</definedName>
    <definedName name="_xlnm.Print_Area" localSheetId="12">'Chêne-Bougeries'!$B$2:$M$103</definedName>
    <definedName name="_xlnm.Print_Area" localSheetId="13">'Chêne-Bourg'!$B$2:$M$103</definedName>
    <definedName name="_xlnm.Print_Area" localSheetId="15">'Grand-Saconnex'!$B$2:$M$103</definedName>
    <definedName name="_xlnm.Print_Area" localSheetId="2">Groupe_1!$B$2:$M$103</definedName>
    <definedName name="_xlnm.Print_Area" localSheetId="3">Groupe_2!$B$2:$M$103</definedName>
    <definedName name="_xlnm.Print_Area" localSheetId="5">Groupe_3!$B$2:$M$103</definedName>
    <definedName name="_xlnm.Print_Area" localSheetId="6">Groupe_4!$B$2:$M$103</definedName>
    <definedName name="_xlnm.Print_Area" localSheetId="7">Groupe_5!$B$2:$M$103</definedName>
    <definedName name="_xlnm.Print_Area" localSheetId="8">Groupe_6!$B$2:$M$103</definedName>
    <definedName name="_xlnm.Print_Area" localSheetId="9">Groupe_7!$B$2:$M$103</definedName>
    <definedName name="_xlnm.Print_Area" localSheetId="0">'Groupes de communes &amp; communes'!$B$1:$I$39</definedName>
    <definedName name="_xlnm.Print_Area" localSheetId="16">Lancy!$B$2:$M$103</definedName>
    <definedName name="_xlnm.Print_Area" localSheetId="17">Meyrin!$B$2:$M$103</definedName>
    <definedName name="_xlnm.Print_Area" localSheetId="18">Onex!$B$2:$M$103</definedName>
    <definedName name="_xlnm.Print_Area" localSheetId="19">'Plan-les-Ouates'!$B$2:$M$103</definedName>
    <definedName name="_xlnm.Print_Area" localSheetId="20">Thônex!$B$2:$M$103</definedName>
    <definedName name="_xlnm.Print_Area" localSheetId="21">Vernier!$B$2:$M$103</definedName>
    <definedName name="_xlnm.Print_Area" localSheetId="22">Versoix!$B$2:$M$103</definedName>
    <definedName name="_xlnm.Print_Area" localSheetId="23">Veyrier!$B$2:$M$103</definedName>
    <definedName name="_xlnm.Print_Area" localSheetId="14">'Ville de Genève'!$B$2:$M$103</definedName>
  </definedNames>
  <calcPr calcId="162913"/>
</workbook>
</file>

<file path=xl/calcChain.xml><?xml version="1.0" encoding="utf-8"?>
<calcChain xmlns="http://schemas.openxmlformats.org/spreadsheetml/2006/main">
  <c r="B5" i="43" l="1"/>
  <c r="AJ102" i="44" l="1"/>
  <c r="AJ102" i="53"/>
  <c r="AJ102" i="55"/>
  <c r="AJ102" i="61"/>
  <c r="AJ102" i="63"/>
  <c r="AJ102" i="40" l="1"/>
  <c r="AJ102" i="51"/>
  <c r="AJ102" i="62"/>
  <c r="AJ102" i="52"/>
  <c r="AJ102" i="60"/>
  <c r="AJ102" i="59"/>
  <c r="AJ102" i="54"/>
  <c r="AJ102" i="65"/>
  <c r="AJ102" i="57"/>
  <c r="AJ102" i="45"/>
  <c r="AJ102" i="66"/>
  <c r="AJ102" i="58"/>
  <c r="AJ102" i="50"/>
  <c r="AJ102" i="64"/>
  <c r="AJ102" i="56"/>
  <c r="AJ102" i="49"/>
  <c r="AJ6" i="49" l="1"/>
  <c r="AJ6" i="45"/>
  <c r="AJ6" i="50"/>
  <c r="AJ6" i="51"/>
  <c r="AJ6" i="52"/>
  <c r="AJ6" i="53"/>
  <c r="AJ6" i="54"/>
  <c r="AJ6" i="55"/>
  <c r="AJ6" i="56"/>
  <c r="AJ6" i="57"/>
  <c r="AJ6" i="58"/>
  <c r="AJ6" i="59"/>
  <c r="AJ6" i="60"/>
  <c r="AJ6" i="61"/>
  <c r="AJ6" i="62"/>
  <c r="AJ6" i="63"/>
  <c r="AJ6" i="64"/>
  <c r="AJ6" i="65"/>
  <c r="AJ6" i="66"/>
  <c r="AJ6" i="44"/>
  <c r="M73" i="49"/>
  <c r="M73" i="45"/>
  <c r="M73" i="50"/>
  <c r="M73" i="51"/>
  <c r="M73" i="52"/>
  <c r="M73" i="53"/>
  <c r="M73" i="54"/>
  <c r="M73" i="55"/>
  <c r="M73" i="56"/>
  <c r="M73" i="57"/>
  <c r="M73" i="58"/>
  <c r="M73" i="59"/>
  <c r="M73" i="60"/>
  <c r="M73" i="61"/>
  <c r="M73" i="62"/>
  <c r="M73" i="63"/>
  <c r="M73" i="64"/>
  <c r="M73" i="65"/>
  <c r="M73" i="66"/>
  <c r="M73" i="44"/>
  <c r="AJ73" i="49"/>
  <c r="AJ73" i="45"/>
  <c r="AJ73" i="50"/>
  <c r="AJ73" i="51"/>
  <c r="AJ73" i="52"/>
  <c r="AJ73" i="53"/>
  <c r="AJ73" i="54"/>
  <c r="AJ73" i="55"/>
  <c r="AJ73" i="56"/>
  <c r="AJ73" i="57"/>
  <c r="AJ73" i="58"/>
  <c r="AJ73" i="59"/>
  <c r="AJ73" i="60"/>
  <c r="AJ73" i="61"/>
  <c r="AJ73" i="62"/>
  <c r="AJ73" i="63"/>
  <c r="AJ73" i="64"/>
  <c r="AJ73" i="65"/>
  <c r="AJ73" i="66"/>
  <c r="AJ73" i="44"/>
  <c r="AJ73" i="40"/>
  <c r="M73" i="40"/>
  <c r="AD6" i="43"/>
</calcChain>
</file>

<file path=xl/sharedStrings.xml><?xml version="1.0" encoding="utf-8"?>
<sst xmlns="http://schemas.openxmlformats.org/spreadsheetml/2006/main" count="3804" uniqueCount="209">
  <si>
    <t>absolue</t>
  </si>
  <si>
    <t>Femmes</t>
  </si>
  <si>
    <t>Hommes</t>
  </si>
  <si>
    <t>&lt; 25 ans</t>
  </si>
  <si>
    <t>25 - 49 ans</t>
  </si>
  <si>
    <t>7 - 12 mois</t>
  </si>
  <si>
    <t>&gt; 1 an</t>
  </si>
  <si>
    <t>Non spécifié</t>
  </si>
  <si>
    <t>Niveau secondaire</t>
  </si>
  <si>
    <t>Niveau tertiaire</t>
  </si>
  <si>
    <t>&lt;mi app="e" ver="22"&gt;&lt;rptloc guid="12d53f157c57437c8c103030c3e8f7f4" rank="0" ds="1"&gt;&lt;ri hasPG="0" name="Chêne-Bougeries" id="62DD642C11E5CE6000000080EF55C591" path="Profils\Meyer Alexandre\Mes rapports\Demande Ponctuelle\Commune\Chêne-Bougeries"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16:05:11"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msgID="BA7B635611E5CE7DC43C0080EFC525BF"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ews="Chêne-Bougeries" ece="A1" enr="MSTR.Chêne_Bougeries" ptn="" qtn="" rows="17" cols="3" /&gt;&lt;esdo ews="" ece="" ptn="" /&gt;&lt;/excel&gt;&lt;pgs&gt;&lt;pg rows="14" cols="2" nrr="28" nrc="4"&gt;&lt;pg /&gt;&lt;bls&gt;&lt;bl sr="1" sc="1" rfetch="14" cfetch="2" posid="1" darows="0" dacols="1"&gt;&lt;excel&gt;&lt;epo ews="Chêne-Bougeries" ece="A1" enr="MSTR.Chêne_Bougeries"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</si>
  <si>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guid="68a6d9d5a034474ca3124558286a196d"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16:05:11"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msgID="BA2ECC4411E5CE7DC43C0080EF6563BC"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7" ece="A1" enr="MSTR.GR_7_Sexe_origine_âge_duréee_formation.4" ptn="" qtn="" rows="17" cols="3" /&gt;&lt;esdo ews="" ece="" ptn="" /&gt;&lt;/excel&gt;&lt;pgs&gt;&lt;pg rows="14" cols="2" nrr="42" nrc="6"&gt;&lt;pg /&gt;&lt;bls&gt;&lt;bl sr="1" sc="1" rfetch="14" cfetch="2" posid="1" darows="0" dacols="1"&gt;&lt;excel&gt;&lt;epo ews="Groupe 7" ece="A1" enr="MSTR.GR_7_Sexe_origine_âge_duréee_formation.4"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</si>
  <si>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guid="11f41d6792134c67af7fafce7e29f374" rank="0" ds="1"&gt;&lt;ri hasPG="0" name="Bernex" id="BEE94A8911E5CE5100000080EF052693" path="Profils\Meyer Alexandre\Mes rapports\Demande Ponctuelle\Commune\Bernex"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16:05:13"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msgID="BA8E5D4E11E5CE7DC43C0080EF7584BF"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ews="Bernex" ece="A1" enr="MSTR.Bernex" ptn="" qtn="" rows="17" cols="3" /&gt;&lt;esdo ews="" ece="" ptn="" /&gt;&lt;/excel&gt;&lt;pgs&gt;&lt;pg rows="14" cols="2" nrr="28" nrc="4"&gt;&lt;pg /&gt;&lt;bls&gt;&lt;bl sr="1" sc="1" rfetch="14" cfetch="2" posid="1" darows="0" dacols="1"&gt;&lt;excel&gt;&lt;epo ews="Bernex" ece="A1" enr="MSTR.Bernex"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</si>
  <si>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guid="c35d3eef06d54bfa864e86724e23bdf6" rank="0" ds="1"&gt;&lt;ri hasPG="0" name="GR 1_Sexe_origine_âge_duréee_formation" id="2893E34111E5CC0DCD2C0080EF85A4BF" path="Profils\Meyer Alexandre\Mes rapports\Demande Ponctuelle\Commune\GR 1_Sexe_origine_âge_duréee_formation"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16:05:14"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msgID="BA58E08911E5CE7DC43C0080EFA5E3BD"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1" ece="A1" enr="MSTR.GR_1_Sexe_origine_âge_duréee_formation.1" ptn="" qtn="" rows="17" cols="3" /&gt;&lt;esdo ews="" ece="" ptn="" /&gt;&lt;/excel&gt;&lt;pgs&gt;&lt;pg rows="14" cols="2" nrr="42" nrc="6"&gt;&lt;pg /&gt;&lt;bls&gt;&lt;bl sr="1" sc="1" rfetch="14" cfetch="2" posid="1" darows="0" dacols="1"&gt;&lt;excel&gt;&lt;epo ews="Groupe 1" ece="A1" enr="MSTR.GR_1_Sexe_origine_âge_duréee_formation.1"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</si>
  <si>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guid="719d46b630e74243a425352b125cb1b4" rank="0" ds="1"&gt;&lt;ri hasPG="0" name="Le Grand-Saconnex" id="6F54B4FA11E5CE7200000080EF55C693" path="Profils\Meyer Alexandre\Mes rapports\Demande Ponctuelle\Commune\Le Grand-Saconnex"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16:05:24"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msgID="C2A6C23211E5CE7DC43C0080EFA5E3BD"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ews="Le Grand-Saconnex" ece="A1" enr="MSTR.Le_Grand_Saconnex" ptn="" qtn="" rows="17" cols="3" /&gt;&lt;esdo ews="" ece="" ptn="" /&gt;&lt;/excel&gt;&lt;pgs&gt;&lt;pg rows="14" cols="2" nrr="28" nrc="4"&gt;&lt;pg /&gt;&lt;bls&gt;&lt;bl sr="1" sc="1" rfetch="14" cfetch="2" posid="1" darows="0" dacols="1"&gt;&lt;excel&gt;&lt;epo ews="Le Grand-Saconnex" ece="A1" enr="MSTR.Le_Grand_Saconnex"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</si>
  <si>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guid="a610eddc3bdf46f092ebe7c3edb2d95e" rank="0" ds="1"&gt;&lt;ri hasPG="0" name="Chêne-Bourg" id="7D74B56F11E5CE6100000080EF45A693" path="Profils\Meyer Alexandre\Mes rapports\Demande Ponctuelle\Commune\Chêne-Bourg"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16:05:27"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msgID="BBBC780E11E5CE7DC43C0080EFD544BD"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ews="Chêne-Bourg" ece="A1" enr="MSTR.Chêne_Bourg" ptn="" qtn="" rows="17" cols="3" /&gt;&lt;esdo ews="" ece="" ptn="" /&gt;&lt;/excel&gt;&lt;pgs&gt;&lt;pg rows="14" cols="2" nrr="28" nrc="4"&gt;&lt;pg /&gt;&lt;bls&gt;&lt;bl sr="1" sc="1" rfetch="14" cfetch="2" posid="1" darows="0" dacols="1"&gt;&lt;excel&gt;&lt;epo ews="Chêne-Bourg" ece="A1" enr="MSTR.Chêne_Bourg"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</si>
  <si>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guid="81d72761503e479db326099c2c5de6f0" rank="0" ds="1"&gt;&lt;ri hasPG="0" name="Plan-les-Ouates" id="9CD6B52F11E5CE7500000080EF65E48F" path="Profils\Meyer Alexandre\Mes rapports\Demande Ponctuelle\Commune\Plan-les-Ouates"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16:05:30"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msgID="C55D50E111E5CE7DC43C0080EFF584BE"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ews="Plan-les-Ouates" ece="A1" enr="MSTR.Plan_les_Ouates" ptn="" qtn="" rows="17" cols="3" /&gt;&lt;esdo ews="" ece="" ptn="" /&gt;&lt;/excel&gt;&lt;pgs&gt;&lt;pg rows="14" cols="2" nrr="28" nrc="4"&gt;&lt;pg /&gt;&lt;bls&gt;&lt;bl sr="1" sc="1" rfetch="14" cfetch="2" posid="1" darows="0" dacols="1"&gt;&lt;excel&gt;&lt;epo ews="Plan-les-Ouates" ece="A1" enr="MSTR.Plan_les_Ouates"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</si>
  <si>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guid="baa5628fc451449f83bd1b0c871837d2"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16:05:31"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msgID="C6CF937011E5CE7DC43C0080EF85A3BD"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 7_Sexe_origine_âge_duréee..." ece="A1" enr="MSTR.GR_7_Sexe_origine_âge_duréee_formation"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 7_Sexe_origine_âge_duréee..." ece="A1" enr="MSTR.GR_7_Sexe_origine_âge_duréee_formation"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</si>
  <si>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guid="b2a40d4ffe584728977fd5a53bf29dbe" rank="0" ds="1"&gt;&lt;ri hasPG="0" name="Collonge-Bellerive" id="1F870A0E11E5CE6300000080EF358693" path="Profils\Meyer Alexandre\Mes rapports\Demande Ponctuelle\Commune\Collonge-Bellerive"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16:05:42"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msgID="CC944B4911E5CE7DC43C0080EF15C4BE"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ews="Collonge-Bellerive" ece="A1" enr="MSTR.Collonge_Bellerive" ptn="" qtn="" rows="17" cols="3" /&gt;&lt;esdo ews="" ece="" ptn="" /&gt;&lt;/excel&gt;&lt;pgs&gt;&lt;pg rows="14" cols="2" nrr="28" nrc="4"&gt;&lt;pg /&gt;&lt;bls&gt;&lt;bl sr="1" sc="1" rfetch="14" cfetch="2" posid="1" darows="0" dacols="1"&gt;&lt;excel&gt;&lt;epo ews="Collonge-Bellerive" ece="A1" enr="MSTR.Collonge_Bellerive"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</si>
  <si>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guid="7ef97ec3ba334f449a91114d43471914" rank="0" ds="1"&gt;&lt;ri hasPG="0" name="Onex" id="84D98B6E11E5CE7400000080EF954694" path="Profils\Meyer Alexandre\Mes rapports\Demande Ponctuelle\Commune\Onex"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16:05:48"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msgID="D11C9D8D11E5CE7DC43C0080EF15C4BE"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ews="Onex" ece="A1" enr="MSTR.Onex" ptn="" qtn="" rows="17" cols="3" /&gt;&lt;esdo ews="" ece="" ptn="" /&gt;&lt;/excel&gt;&lt;pgs&gt;&lt;pg rows="14" cols="2" nrr="28" nrc="4"&gt;&lt;pg /&gt;&lt;bls&gt;&lt;bl sr="1" sc="1" rfetch="14" cfetch="2" posid="1" darows="0" dacols="1"&gt;&lt;excel&gt;&lt;epo ews="Onex" ece="A1" enr="MSTR.Onex"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</si>
  <si>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guid="b4e9ef0907d24d2d95018d1dd1913c8f" rank="0" ds="1"&gt;&lt;ri hasPG="0" name="Meyrin" id="51F77D1011E5CE7300000080EF55C591" path="Profils\Meyer Alexandre\Mes rapports\Demande Ponctuelle\Commune\Meyrin"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16:05:50"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msgID="D237178911E5CE7DC43C0080EF6565C0"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ews="Meyrin" ece="A1" enr="MSTR.Meyrin" ptn="" qtn="" rows="17" cols="3" /&gt;&lt;esdo ews="" ece="" ptn="" /&gt;&lt;/excel&gt;&lt;pgs&gt;&lt;pg rows="14" cols="2" nrr="28" nrc="4"&gt;&lt;pg /&gt;&lt;bls&gt;&lt;bl sr="1" sc="1" rfetch="14" cfetch="2" posid="1" darows="0" dacols="1"&gt;&lt;excel&gt;&lt;epo ews="Meyrin" ece="A1" enr="MSTR.Meyrin"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</si>
  <si>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guid="452b5e5f27694332a02676c5e4af61fb" rank="0" ds="1"&gt;&lt;ri hasPG="0" name="Thônex" id="8BE7288811E5CE7600000080EFC5A692" path="Profils\Meyer Alexandre\Mes rapports\Demande Ponctuelle\Commune\Thônex"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16:05:52"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msgID="D35ECDD611E5CE7DC43C0080EFB504BF"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ews="Thônex" ece="A1" enr="MSTR.Thônex" ptn="" qtn="" rows="17" cols="3" /&gt;&lt;esdo ews="" ece="" ptn="" /&gt;&lt;/excel&gt;&lt;pgs&gt;&lt;pg rows="14" cols="2" nrr="28" nrc="4"&gt;&lt;pg /&gt;&lt;bls&gt;&lt;bl sr="1" sc="1" rfetch="14" cfetch="2" posid="1" darows="0" dacols="1"&gt;&lt;excel&gt;&lt;epo ews="Thônex" ece="A1" enr="MSTR.Thônex"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</si>
  <si>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guid="b76cd78ef87245849b312e23948b880b" rank="0" ds="1"&gt;&lt;ri hasPG="0" name="Lancy" id="5702079611E5CE7100000080EF154693" path="Profils\Meyer Alexandre\Mes rapports\Demande Ponctuelle\Commune\Lancy"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16:05:54"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msgID="D4851CE211E5CE7DC43C0080EF15C4BE"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ews="Lancy" ece="A1" enr="MSTR.Lancy" ptn="" qtn="" rows="17" cols="3" /&gt;&lt;esdo ews="" ece="" ptn="" /&gt;&lt;/excel&gt;&lt;pgs&gt;&lt;pg rows="14" cols="2" nrr="28" nrc="4"&gt;&lt;pg /&gt;&lt;bls&gt;&lt;bl sr="1" sc="1" rfetch="14" cfetch="2" posid="1" darows="0" dacols="1"&gt;&lt;excel&gt;&lt;epo ews="Lancy" ece="A1" enr="MSTR.Lancy"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</si>
  <si>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guid="9ee1065fc31b400a81a71d22f846d511"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16:05:59"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msgID="D59B172711E5CE7DC43C0080EFA5E5C1"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7" ece="A1" enr="MSTR.GR_7_Sexe_origine_âge_duréee_formation.1"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7" ece="A1" enr="MSTR.GR_7_Sexe_origine_âge_duréee_formation.1"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</si>
  <si>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guid="a071e42888ef498dabab872e40c39c96"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16:06:01"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msgID="D81EB7A111E5CE7DC43C0080EF4525C0"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7" ece="A1" enr="MSTR.GR_7_Sexe_origine_âge_duréee_formation.2"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7" ece="A1" enr="MSTR.GR_7_Sexe_origine_âge_duréee_formation.2"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</si>
  <si>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guid="80dce6e2d6804cbb9d2a8aca84f2db0b"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16:06:04"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msgID="D9BBE3B211E5CE7DC43C0080EF6565C0"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7" ece="A1" enr="MSTR.GR_7_Sexe_origine_âge_duréee_formation.3"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7" ece="A1" enr="MSTR.GR_7_Sexe_origine_âge_duréee_formation.3"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</si>
  <si>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guid="c29524173ab54c9981721b6148d2b232" rank="0" ds="1"&gt;&lt;ri hasPG="0" name="GR 7_Sexe_origine_âge_duréee_formation" id="D81D4E6C11E5CE6700000080EFB58592" path="Profils\Meyer Alexandre\Mes rapports\Demande Ponctuelle\Commune\GR 7_Sexe_origine_âge_duréee_formation"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16:06:06"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msgID="DB54DC6111E5CE7DC43C0080EFE564BD"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7" ece="A1" enr="MSTR.GR_7_Sexe_origine_âge_duréee_formation.5"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7" ece="A1" enr="MSTR.GR_7_Sexe_origine_âge_duréee_formation.5"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</si>
  <si>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guid="15d107d346e747709f13bda9312b04a6" rank="0" ds="1"&gt;&lt;ri hasPG="0" name="GR 6_Sexe_origine_âge_duréee_formation" id="AF6698B411E5CC0CCD2C0080EF3504BE" path="Profils\Meyer Alexandre\Mes rapports\Demande Ponctuelle\Commune\GR 6_Sexe_origine_âge_duréee_formation"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16:06:36"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msgID="BA1365DA11E5CE7DC43C0080EF95C5C1"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6" ece="A1" enr="MSTR.GR_6_Sexe_origine_âge_duréee_formation"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6" ece="A1" enr="MSTR.GR_6_Sexe_origine_âge_duréee_formation"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</si>
  <si>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guid="cad5d3641d7f4455b18c3d74535f52ce" rank="0" ds="1"&gt;&lt;ri hasPG="0" name="GR 5_Sexe_origine_âge_duréee_formation" id="9BC3317811E5CC0CCD2C0080EFD544BD" path="Profils\Meyer Alexandre\Mes rapports\Demande Ponctuelle\Commune\GR 5_Sexe_origine_âge_duréee_formation"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16:06:37"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msgID="BC09BDC611E5CE7DC43C0080EF95C4BF"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5" ece="A1" enr="MSTR.GR_5_Sexe_origine_âge_duréee_formation"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5" ece="A1" enr="MSTR.GR_5_Sexe_origine_âge_duréee_formation"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</si>
  <si>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guid="261931eb95aa4a03b9076a02e9859ffb" rank="0" ds="1"&gt;&lt;ri hasPG="0" name="GR 3_Sexe_origine_âge_duréee_formation" id="7379984211E5CC0CCD2C0080EF15C4BE" path="Profils\Meyer Alexandre\Mes rapports\Demande Ponctuelle\Commune\GR 3_Sexe_origine_âge_duréee_formation"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16:06:38"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msgID="BCDFA40411E5CE7DC43C0080EFB504BF"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3" ece="A1" enr="MSTR.GR_3_Sexe_origine_âge_duréee_formation"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3" ece="A1" enr="MSTR.GR_3_Sexe_origine_âge_duréee_formation"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</si>
  <si>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guid="1ee1fc0550174b9585bbb05718a96751" rank="0" ds="1"&gt;&lt;ri hasPG="0" name="Versoix" id="66DEB6A911E5CE7800000080EF358693" path="Profils\Meyer Alexandre\Mes rapports\Demande Ponctuelle\Commune\Versoix"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16:06:40"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msgID="EE866E8E11E5CE7DC43C0080EFD544BD"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ews="Versoix" ece="A1" enr="MSTR.Versoix" ptn="" qtn="" rows="17" cols="3" /&gt;&lt;esdo ews="" ece="" ptn="" /&gt;&lt;/excel&gt;&lt;pgs&gt;&lt;pg rows="14" cols="2" nrr="42" nrc="6"&gt;&lt;pg /&gt;&lt;bls&gt;&lt;bl sr="1" sc="1" rfetch="14" cfetch="2" posid="1" darows="0" dacols="1"&gt;&lt;excel&gt;&lt;epo ews="Versoix" ece="A1" enr="MSTR.Versoix"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</si>
  <si>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guid="afe463678dd84bfeb24ab0e80eb453e9" rank="0" ds="1"&gt;&lt;ri hasPG="0" name="Carouge" id="B40BCD6811E5CE5E00000080EFA56592" path="Profils\Meyer Alexandre\Mes rapports\Demande Ponctuelle\Commune\Carouge"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16:06:41"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msgID="EF37718411E5CE7DC43C0080EF3504BE"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ews="Carouge" ece="A1" enr="MSTR.Carouge" ptn="" qtn="" rows="17" cols="3" /&gt;&lt;esdo ews="" ece="" ptn="" /&gt;&lt;/excel&gt;&lt;pgs&gt;&lt;pg rows="14" cols="2" nrr="28" nrc="4"&gt;&lt;pg /&gt;&lt;bls&gt;&lt;bl sr="1" sc="1" rfetch="14" cfetch="2" posid="1" darows="0" dacols="1"&gt;&lt;excel&gt;&lt;epo ews="Carouge" ece="A1" enr="MSTR.Carouge"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</si>
  <si>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guid="762c9f07da8c4834940da898f97c53a0" rank="0" ds="1"&gt;&lt;ri hasPG="0" name="Veyrier" id="1E7C5E1411E5CE7900000080EFF50693" path="Profils\Meyer Alexandre\Mes rapports\Demande Ponctuelle\Commune\Veyrier"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16:06:42"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msgID="F0F2BB9711E5CE7DC43C0080EF7584BF"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ews="Veyrier" ece="A1" enr="MSTR.Veyrier" ptn="" qtn="" rows="17" cols="3" /&gt;&lt;esdo ews="" ece="" ptn="" /&gt;&lt;/excel&gt;&lt;pgs&gt;&lt;pg rows="14" cols="2" nrr="42" nrc="6"&gt;&lt;pg /&gt;&lt;bls&gt;&lt;bl sr="1" sc="1" rfetch="14" cfetch="2" posid="1" darows="0" dacols="1"&gt;&lt;excel&gt;&lt;epo ews="Veyrier" ece="A1" enr="MSTR.Veyrier"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</si>
  <si>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guid="2601f56725a6428a9de993fbd3a808c5" rank="0" ds="1"&gt;&lt;ri hasPG="0" name="Vernier" id="8C330F9A11E5CE7700000080EF55C48F" path="Profils\Meyer Alexandre\Mes rapports\Demande Ponctuelle\Commune\Vernier"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16:06:42"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msgID="EF9E9CE311E5CE7DC43C0080EFB504BF"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ews="Vernier" ece="A1" enr="MSTR.Vernier" ptn="" qtn="" rows="17" cols="3" /&gt;&lt;esdo ews="" ece="" ptn="" /&gt;&lt;/excel&gt;&lt;pgs&gt;&lt;pg rows="14" cols="2" nrr="28" nrc="4"&gt;&lt;pg /&gt;&lt;bls&gt;&lt;bl sr="1" sc="1" rfetch="14" cfetch="2" posid="1" darows="0" dacols="1"&gt;&lt;excel&gt;&lt;epo ews="Vernier" ece="A1" enr="MSTR.Vernier"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</si>
  <si>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&lt;mi app="e" ver="22"&gt;&lt;rptloc guid="c5950108b92443e1978a33eb6714dea0" rank="0" ds="1"&gt;&lt;ri hasPG="0" name="GR 4_Sexe_origine_âge_duréee_formation" id="8D5157BE11E5CC0CCD2C0080EFA5E4BF" path="Profils\Meyer Alexandre\Mes rapports\Demande Ponctuelle\Commune\GR 4_Sexe_origine_âge_duréee_formation"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16:06:53"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msgID="C3ABADA111E5CE7DC43C0080EF85A5C1"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4" ece="A1" enr="MSTR.GR_4_Sexe_origine_âge_duréee_formation"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4" ece="A1" enr="MSTR.GR_4_Sexe_origine_âge_duréee_formation"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</si>
  <si>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3dfcf1d177f84f8c9a973abd73f09eaa</t>
  </si>
  <si>
    <t>&lt;mi app="e" ver="22"&gt;&lt;rptloc guid="e5c2ab41de894171929b1e17a170c9d8" rank="0" ds="1"&gt;&lt;ri hasPG="0" name="GR 2_Sexe_origine_âge_duréee_formation" id="4DC5503C11E5CC0CCD2C0080EF7584BF" path="Profils\Meyer Alexandre\Mes rapports\Demande Ponctuelle\Commune\GR 2_Sexe_origine_âge_duréee_formation" cf="0" prompt="1" ve="0" vm="0" flashpth="C:\Users\meyera\AppData\Local\Temp\" fimagepth="C:\Users\meyera\AppData\Local\Temp\" swfn="DashboardViewer.swf" fvars="" dvis=""&gt;&lt;ans /&gt;&lt;ci ps="1 LAMDA-Produktion" srv="pslamdamstr30p20l.ssz.admin.ch" prj="LAMDA XR" prjid="D22366D411E331BD0E7B0080EF2511DA" li="t7ovw" am="s" /&gt;&lt;lu ut="02/08/2016 16:07:22" si="2.0000000136eb4d440481d53f6e1817c166369533640b0312646bb41b8e704aedaba533511c08a021538ee7b9b7bb679cb5248035906a8a212a3cbfadece4a4544aaf43c7d3cb6e4c735674d9d0222775549d4a5876319a44b0f00d8ef84331b6efe7f9471977e5ee9f8e31c801e25b85ee75ea4e5badba10ad777232a02a05b60ee568e0629a764208cf636d6ca15743cb138289ea5218ec62ad81a263c7422001b829ab684d14f1e0082f392269.4108.0.1.Europe/Zurich.pidn2*_1*_upriv*_1.00000001a4ec44622c9da51e7bee29c3b0fe9c02608f97621ebdfd88513f030ce614051845996a31bbabadda2573c7343e57.00000001e93f6c64d4d6363a2ae86db0bb05eeca608f97622fc732d52b6f94a2a3a6a9b82fc691f2299d13fde24bcf7cadd6.34952.1.1.LAMDA XR.D22366D411E331BD0E7B0080EF2511DA.0-4108.1.1_-4108.1.1_-1036.1.1_5.5.0.*0.000000014b54077c5acd78c63145c0778f41a000c911585a8ab0c0be0d7182a9a244ad408caf1e6c.0.10*.160*.64*.249.23.e" msgID="DC49D31E11E5CE7DC43C0080EF6565C0"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ssn="MSTRStyle.Tous" glo="11101" pgsel="4" phdr="1" rdc="0" adt="0" rsoox="0" eco="1" ecfw="400" ecfh="300" ecfsu="1" ecwr="100" echr="100" eclar="1" ecrups="1"&gt;&lt;details dbit="11169976358211" dsel="239" /&gt;&lt;/do&gt;&lt;excel&gt;&lt;epo ews="Groupe 2" ece="A1" enr="MSTR.GR_2_Sexe_origine_âge_duréee_formation" ptn="" qtn="" rows="17" cols="3" /&gt;&lt;esdo ews="" ece="" ptn="" /&gt;&lt;/excel&gt;&lt;pgs&gt;&lt;pg rows="14" cols="2" nrr="28" nrc="4"&gt;&lt;pg /&gt;&lt;bls&gt;&lt;bl sr="1" sc="1" rfetch="14" cfetch="2" posid="1" darows="0" dacols="1"&gt;&lt;excel&gt;&lt;epo ews="Groupe 2" ece="A1" enr="MSTR.GR_2_Sexe_origine_âge_duréee_formation" ptn="" qtn="" rows="17" cols="3" /&gt;&lt;esdo ews="" ece="" ptn="" /&gt;&lt;/excel&gt;&lt;gridRng&gt;&lt;sect id="TITLE_AREA" rngprop="1:1:3:1" /&gt;&lt;sect id="ROWHEADERS_AREA" rngprop="4:1:14:1" /&gt;&lt;sect id="COLUMNHEADERS_AREA" rngprop="1:2:3:2" /&gt;&lt;sect id="DATA_AREA" rngprop="4:2:14:2" /&gt;&lt;/gridRng&gt;&lt;shapes /&gt;&lt;/bl&gt;&lt;/bls&gt;&lt;/pg&gt;&lt;/pgs&gt;&lt;/rptloc&gt;&lt;/mi&gt;</t>
  </si>
  <si>
    <t>Groupe 1</t>
  </si>
  <si>
    <t>Groupe 2</t>
  </si>
  <si>
    <t>Groupe 3</t>
  </si>
  <si>
    <t>Canton de Genève</t>
  </si>
  <si>
    <t>Aire-la-Ville</t>
  </si>
  <si>
    <t>Anières</t>
  </si>
  <si>
    <t>Avully</t>
  </si>
  <si>
    <t>Avusy</t>
  </si>
  <si>
    <t>Bardonnex</t>
  </si>
  <si>
    <t>Bellevue</t>
  </si>
  <si>
    <t>Cartigny</t>
  </si>
  <si>
    <t>Céligny</t>
  </si>
  <si>
    <t>Chancy</t>
  </si>
  <si>
    <t>Choulex</t>
  </si>
  <si>
    <t>Collex-Bossy</t>
  </si>
  <si>
    <t>Collonge-Bellerive</t>
  </si>
  <si>
    <t>Cologny</t>
  </si>
  <si>
    <t>Confignon</t>
  </si>
  <si>
    <t>Dardagny</t>
  </si>
  <si>
    <t>Genthod</t>
  </si>
  <si>
    <t>Gy</t>
  </si>
  <si>
    <t>Hermance</t>
  </si>
  <si>
    <t>Jussy</t>
  </si>
  <si>
    <t>Laconnex</t>
  </si>
  <si>
    <t>Meinier</t>
  </si>
  <si>
    <t>Perly-Certoux</t>
  </si>
  <si>
    <t>Pregny-Chambésy</t>
  </si>
  <si>
    <t>Presinge</t>
  </si>
  <si>
    <t>Puplinge</t>
  </si>
  <si>
    <t>Russin</t>
  </si>
  <si>
    <t>Satigny</t>
  </si>
  <si>
    <t>Soral</t>
  </si>
  <si>
    <t>Troinex</t>
  </si>
  <si>
    <t>Vandoeuvres</t>
  </si>
  <si>
    <t xml:space="preserve">  </t>
  </si>
  <si>
    <t>Office cantonal de la statistique - OCSTAT</t>
  </si>
  <si>
    <t>Suisses</t>
  </si>
  <si>
    <t>Etrangers</t>
  </si>
  <si>
    <t>1 - 6 mois</t>
  </si>
  <si>
    <t>Sans formation</t>
  </si>
  <si>
    <t>(1) Toutes les personnes inscrites auprès des offices régionaux de placement et qui cherchent un emploi.</t>
  </si>
  <si>
    <t>Moyennes annuelles</t>
  </si>
  <si>
    <t>Groupe d'âges</t>
  </si>
  <si>
    <t>Durée écoulée</t>
  </si>
  <si>
    <t>Niveau de formation</t>
  </si>
  <si>
    <t>Origine</t>
  </si>
  <si>
    <t xml:space="preserve">(2) Personnes annoncées auprès des offices régionaux de placement, qui n'ont pas d'emploi et sont immédiatement </t>
  </si>
  <si>
    <t>Variation annuelle</t>
  </si>
  <si>
    <t>relative, en %</t>
  </si>
  <si>
    <t xml:space="preserve">Chômeurs inscrits, selon les différents groupes de communes ou communes, </t>
  </si>
  <si>
    <t xml:space="preserve">Chômeurs inscrits, dans le canton de Genève, </t>
  </si>
  <si>
    <t xml:space="preserve"> • Chêne-Bougeries</t>
  </si>
  <si>
    <t xml:space="preserve"> • Chêne-Bourg</t>
  </si>
  <si>
    <t xml:space="preserve"> • Lancy</t>
  </si>
  <si>
    <t xml:space="preserve"> • Meyrin</t>
  </si>
  <si>
    <t xml:space="preserve"> • Onex</t>
  </si>
  <si>
    <t xml:space="preserve"> • Plan-les-Ouates</t>
  </si>
  <si>
    <t xml:space="preserve"> • Thônex</t>
  </si>
  <si>
    <t xml:space="preserve"> • Vernier</t>
  </si>
  <si>
    <t xml:space="preserve"> • Versoix</t>
  </si>
  <si>
    <t xml:space="preserve"> • Veyrier</t>
  </si>
  <si>
    <t xml:space="preserve"> • Groupe 1</t>
  </si>
  <si>
    <t xml:space="preserve"> • Groupe 2</t>
  </si>
  <si>
    <t xml:space="preserve"> • Groupe 3</t>
  </si>
  <si>
    <t xml:space="preserve"> • Groupe 4</t>
  </si>
  <si>
    <t xml:space="preserve"> • Groupe 5</t>
  </si>
  <si>
    <t xml:space="preserve"> • Groupe 6</t>
  </si>
  <si>
    <t xml:space="preserve"> • Groupe 7</t>
  </si>
  <si>
    <t>Groupe 2 (Choulex, Gy, Jussy, Meinier, Presinge, Puplinge, Vandoeuvres)</t>
  </si>
  <si>
    <t>Groupe 3 (Bardonnex, Confignon, Perly-Certoux, Troinex)</t>
  </si>
  <si>
    <t>Groupe 1 (Anières, Corsier, Hermance), canton de Genève</t>
  </si>
  <si>
    <t>Groupe 1 (Anières, Corsier, Hermance)</t>
  </si>
  <si>
    <t>Groupe 2 (Choulex, Gy, Jussy, Meinier, Presinge, Puplinge, Vandoeuvres), canton de Genève</t>
  </si>
  <si>
    <t>Groupe 3 (Bardonnex, Confignon, Perly-Certoux, Troinex), canton de Genève</t>
  </si>
  <si>
    <t xml:space="preserve">depuis 2004 </t>
  </si>
  <si>
    <t>depuis 2004</t>
  </si>
  <si>
    <t xml:space="preserve"> depuis 2004 </t>
  </si>
  <si>
    <t>Sexe</t>
  </si>
  <si>
    <t xml:space="preserve">Demandeurs d'emploi et chômeurs inscrits selon les principaux caractères socio-démographiques, </t>
  </si>
  <si>
    <t>50 ans ou plus</t>
  </si>
  <si>
    <t>-</t>
  </si>
  <si>
    <t>(2) Personnes annoncées auprès des offices régionaux de placement, qui n'ont pas d'emploi et sont immédiatement disponibles en vue d'un placement.</t>
  </si>
  <si>
    <r>
      <t xml:space="preserve">Demandeurs d'emploi </t>
    </r>
    <r>
      <rPr>
        <sz val="8"/>
        <rFont val="Arial Narrow"/>
        <family val="2"/>
      </rPr>
      <t>(1)</t>
    </r>
  </si>
  <si>
    <r>
      <t xml:space="preserve">Chômeurs </t>
    </r>
    <r>
      <rPr>
        <sz val="8"/>
        <rFont val="Arial Narrow"/>
        <family val="2"/>
      </rPr>
      <t xml:space="preserve">(2) </t>
    </r>
  </si>
  <si>
    <r>
      <t xml:space="preserve">depuis 2004 </t>
    </r>
    <r>
      <rPr>
        <sz val="10"/>
        <rFont val="Arial Narrow"/>
        <family val="2"/>
      </rPr>
      <t>(1)</t>
    </r>
  </si>
  <si>
    <t>(1) Personnes annoncées auprès des offices régionaux de placement, qui n'ont pas d'emploi et sont immédiatement disponibles en vue d'un placement.</t>
  </si>
  <si>
    <r>
      <t>Source</t>
    </r>
    <r>
      <rPr>
        <i/>
        <sz val="8"/>
        <rFont val="Arial Narrow"/>
        <family val="2"/>
      </rPr>
      <t xml:space="preserve"> : Secrétariat d'Etat à l'économie (SECO) / Office cantonal de l'emploi (OCE)</t>
    </r>
  </si>
  <si>
    <t>(échelle de droite)</t>
  </si>
  <si>
    <t>Groupe 4</t>
  </si>
  <si>
    <t xml:space="preserve"> • Carouge </t>
  </si>
  <si>
    <t>Corsier</t>
  </si>
  <si>
    <t>(échelle de gauche)</t>
  </si>
  <si>
    <t>Groupe 6</t>
  </si>
  <si>
    <t xml:space="preserve">Groupe 7 </t>
  </si>
  <si>
    <t>Bernex</t>
  </si>
  <si>
    <t xml:space="preserve">Carouge </t>
  </si>
  <si>
    <t>Chêne-Bougeries</t>
  </si>
  <si>
    <t xml:space="preserve">Chêne-Bourg </t>
  </si>
  <si>
    <t>Lancy</t>
  </si>
  <si>
    <t xml:space="preserve">Meyrin </t>
  </si>
  <si>
    <t>Onex</t>
  </si>
  <si>
    <t xml:space="preserve">Plan-les-Ouates </t>
  </si>
  <si>
    <t xml:space="preserve">Thônex </t>
  </si>
  <si>
    <t xml:space="preserve">Vernier </t>
  </si>
  <si>
    <t>Versoix</t>
  </si>
  <si>
    <t>Veyrier</t>
  </si>
  <si>
    <r>
      <t>Canton de Genève</t>
    </r>
    <r>
      <rPr>
        <sz val="8"/>
        <color theme="0"/>
        <rFont val="Arial Narrow"/>
        <family val="2"/>
      </rPr>
      <t xml:space="preserve"> (échelle de gauche) </t>
    </r>
  </si>
  <si>
    <t xml:space="preserve">Groupe 1 </t>
  </si>
  <si>
    <r>
      <t>Canton de Genève</t>
    </r>
    <r>
      <rPr>
        <sz val="8"/>
        <color theme="0"/>
        <rFont val="Arial Narrow"/>
        <family val="2"/>
      </rPr>
      <t xml:space="preserve"> (échelle de gauche)</t>
    </r>
  </si>
  <si>
    <t xml:space="preserve"> • Grand-Saconnex</t>
  </si>
  <si>
    <t xml:space="preserve">Grand-Saconnex </t>
  </si>
  <si>
    <t>Autres formations</t>
  </si>
  <si>
    <t>Non défini</t>
  </si>
  <si>
    <r>
      <t>Canton de Genève</t>
    </r>
    <r>
      <rPr>
        <sz val="8"/>
        <color theme="0"/>
        <rFont val="Arial Narrow"/>
        <family val="2"/>
      </rPr>
      <t/>
    </r>
  </si>
  <si>
    <t>Groupe 5</t>
  </si>
  <si>
    <t>Groupe 7</t>
  </si>
  <si>
    <t>Groupe 4 (Aire-la-Ville, Avully, Avusy, Cartigny, Chancy, Laconnex, Soral)</t>
  </si>
  <si>
    <t>Groupe 4 (Aire-la-Ville, Avully, Avusy, Cartigny, Chancy, Laconnex, Soral), canton de Genève</t>
  </si>
  <si>
    <t>Groupe 5 (Dardagny, Russin, Satigny)</t>
  </si>
  <si>
    <t>Groupe 5 (Dardagny, Russin, Satigny), canton de Genève</t>
  </si>
  <si>
    <t>Groupe 6 (Bellevue, Céligny, Collex-Bossy, Genthod, Pregny-Chambésy)</t>
  </si>
  <si>
    <t>Groupe 7 (Collonge-Bellerive, Cologny)</t>
  </si>
  <si>
    <t>Groupe 7 (Collonge-Bellerive, Cologny), canton de Genève</t>
  </si>
  <si>
    <t>Bernex, canton de Genève</t>
  </si>
  <si>
    <t>Carouge</t>
  </si>
  <si>
    <t>Carouge, canton de Genève</t>
  </si>
  <si>
    <t>Chêne-Bougeries, canton de Genève</t>
  </si>
  <si>
    <t>Chêne-Bourg</t>
  </si>
  <si>
    <t>Chêne-Bourg, canton de Genève</t>
  </si>
  <si>
    <t>Ville de Genève</t>
  </si>
  <si>
    <t>Ville de Genève, canton de Genève</t>
  </si>
  <si>
    <t>Grand-Saconnex</t>
  </si>
  <si>
    <t>Grand-Saconnex, canton de Genève</t>
  </si>
  <si>
    <t>Lancy, canton de Genève</t>
  </si>
  <si>
    <t>Meyrin</t>
  </si>
  <si>
    <t>Meyrin, canton de Genève</t>
  </si>
  <si>
    <t>Onex, canton de Genève</t>
  </si>
  <si>
    <t>Plan-les-Ouates</t>
  </si>
  <si>
    <t>Plan-les-Ouates, canton de Genève</t>
  </si>
  <si>
    <t>Thônex</t>
  </si>
  <si>
    <t>Thônex, canton de Genève</t>
  </si>
  <si>
    <t>Vernier</t>
  </si>
  <si>
    <t>Vernier, canton de Genève</t>
  </si>
  <si>
    <t>Versoix, canton de Genève</t>
  </si>
  <si>
    <t>Veyrier, canton de Genève</t>
  </si>
  <si>
    <t xml:space="preserve">Groupe 5 </t>
  </si>
  <si>
    <t>Groupe 6 (Bellevue, Céligny, Collex-Bossy, Genthod, Pregny-Chambésy), canton de Genève</t>
  </si>
  <si>
    <r>
      <t>Canton de Genève</t>
    </r>
    <r>
      <rPr>
        <sz val="8"/>
        <color theme="0"/>
        <rFont val="Arial Narrow"/>
        <family val="2"/>
      </rPr>
      <t xml:space="preserve"> </t>
    </r>
  </si>
  <si>
    <t xml:space="preserve"> • Bernex</t>
  </si>
  <si>
    <t xml:space="preserve"> • Ville de Genève</t>
  </si>
  <si>
    <t>T 03.03.4.04</t>
  </si>
  <si>
    <t xml:space="preserve">(1) Demandeurs d'emploi inscrits ayant droit aux indemnités de chômage. Le gain assuré correspond au salaire brut reçu au cours des derniers mois de travail. </t>
  </si>
  <si>
    <t xml:space="preserve">    Le montant des indemnités est calculé sur la base du gain assuré.</t>
  </si>
  <si>
    <t xml:space="preserve">        1  -   1 000 francs</t>
  </si>
  <si>
    <t xml:space="preserve">  1 001  -   3 000 francs</t>
  </si>
  <si>
    <t xml:space="preserve">  3 001  -   5 000 francs</t>
  </si>
  <si>
    <t xml:space="preserve">  5 001  -   7 000 francs</t>
  </si>
  <si>
    <t xml:space="preserve">  7 001  -   9 000 francs</t>
  </si>
  <si>
    <t>11 001  - 12 350 francs</t>
  </si>
  <si>
    <t>Gain assuré</t>
  </si>
  <si>
    <t xml:space="preserve">  9 001  - 11 000 francs</t>
  </si>
  <si>
    <r>
      <rPr>
        <b/>
        <i/>
        <sz val="8"/>
        <rFont val="Arial Narrow"/>
        <family val="2"/>
      </rPr>
      <t>Source :</t>
    </r>
    <r>
      <rPr>
        <i/>
        <sz val="8"/>
        <rFont val="Arial Narrow"/>
        <family val="2"/>
      </rPr>
      <t xml:space="preserve"> Secrétariat d'Etat à l'économie (SECO) / Office cantonal de l'emploi (OCE)</t>
    </r>
  </si>
  <si>
    <r>
      <t>Source :</t>
    </r>
    <r>
      <rPr>
        <i/>
        <sz val="8"/>
        <rFont val="Arial Narrow"/>
        <family val="2"/>
      </rPr>
      <t xml:space="preserve"> Secrétariat d'Etat à l'économie (SECO) / Office cantonal de l'emploi (OCE)</t>
    </r>
  </si>
  <si>
    <t xml:space="preserve">Répartition des bénéficiaires d'indemnités de chômage selon la classe de gain assuré, </t>
  </si>
  <si>
    <t>Situation en décembre, en %</t>
  </si>
  <si>
    <t>Ensemble</t>
  </si>
  <si>
    <t xml:space="preserve">Ville de Genève </t>
  </si>
  <si>
    <t>///</t>
  </si>
  <si>
    <t>Date de mise à jour : 07.02.2024</t>
  </si>
  <si>
    <r>
      <t xml:space="preserve">en 2022 et en 2023 </t>
    </r>
    <r>
      <rPr>
        <sz val="10"/>
        <rFont val="Arial Narrow"/>
        <family val="2"/>
      </rPr>
      <t>(1)</t>
    </r>
  </si>
  <si>
    <t>Date de mise à jour : 07.05.2024</t>
  </si>
  <si>
    <t>en 2022 et en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</si>
</sst>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\+0;\-0"/>
    <numFmt numFmtId="165" formatCode="\+0.0%;\-0.0%"/>
    <numFmt numFmtId="166" formatCode="0.0"/>
    <numFmt numFmtId="167" formatCode="#,##0;\(#,##0\)"/>
    <numFmt numFmtId="168" formatCode="&quot; &quot;#,##0"/>
    <numFmt numFmtId="169" formatCode="m/yy"/>
    <numFmt numFmtId="170" formatCode="&quot; &quot;#,##0.0"/>
    <numFmt numFmtId="171" formatCode="#,##0.0"/>
    <numFmt numFmtId="172" formatCode="#,##0;\-#,##0;\-"/>
    <numFmt numFmtId="173" formatCode="#,##0.0;\-#,##0.0;\-"/>
  </numFmts>
  <fonts count="6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i/>
      <sz val="8"/>
      <name val="Arial Narrow"/>
      <family val="2"/>
    </font>
    <font>
      <sz val="8"/>
      <color indexed="8"/>
      <name val="Arial Narrow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FFFFFF"/>
      <name val="Verdana"/>
      <family val="2"/>
    </font>
    <font>
      <sz val="8"/>
      <color rgb="FF000000"/>
      <name val="Verdana"/>
      <family val="2"/>
    </font>
    <font>
      <b/>
      <sz val="9"/>
      <color rgb="FFFFFFFF"/>
      <name val="Verdana"/>
      <family val="2"/>
    </font>
    <font>
      <sz val="8"/>
      <color rgb="FF010000"/>
      <name val="Verdana"/>
      <family val="2"/>
    </font>
    <font>
      <b/>
      <sz val="8"/>
      <color rgb="FFC0C0C0"/>
      <name val="Verdana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8"/>
      <color rgb="FFC0C0C0"/>
      <name val="Verdana"/>
      <family val="2"/>
    </font>
    <font>
      <b/>
      <sz val="9"/>
      <color rgb="FF0000FF"/>
      <name val="Verdana"/>
      <family val="2"/>
    </font>
    <font>
      <b/>
      <sz val="9"/>
      <color rgb="FF000000"/>
      <name val="Verdana"/>
      <family val="2"/>
    </font>
    <font>
      <sz val="13"/>
      <color theme="1"/>
      <name val="Arial"/>
      <family val="2"/>
    </font>
    <font>
      <b/>
      <sz val="13"/>
      <color rgb="FF000000"/>
      <name val="Arial"/>
      <family val="2"/>
    </font>
    <font>
      <sz val="14"/>
      <color theme="1"/>
      <name val="Arial"/>
      <family val="2"/>
    </font>
    <font>
      <b/>
      <sz val="14"/>
      <color rgb="FF000000"/>
      <name val="Arial"/>
      <family val="2"/>
    </font>
    <font>
      <sz val="16"/>
      <color theme="1"/>
      <name val="Arial"/>
      <family val="2"/>
    </font>
    <font>
      <b/>
      <sz val="16"/>
      <color rgb="FF000000"/>
      <name val="Arial"/>
      <family val="2"/>
    </font>
    <font>
      <sz val="20"/>
      <color theme="1"/>
      <name val="Arial"/>
      <family val="2"/>
    </font>
    <font>
      <b/>
      <sz val="20"/>
      <color rgb="FF000000"/>
      <name val="Arial"/>
      <family val="2"/>
    </font>
    <font>
      <b/>
      <sz val="20"/>
      <color theme="1"/>
      <name val="Arial"/>
      <family val="2"/>
    </font>
    <font>
      <sz val="20"/>
      <color rgb="FF000000"/>
      <name val="Arial"/>
      <family val="2"/>
    </font>
    <font>
      <sz val="16"/>
      <color theme="1"/>
      <name val="Arial Narrow"/>
      <family val="2"/>
    </font>
    <font>
      <sz val="24"/>
      <color theme="1"/>
      <name val="Arial Narrow"/>
      <family val="2"/>
    </font>
    <font>
      <b/>
      <sz val="11"/>
      <color theme="1"/>
      <name val="Arial"/>
      <family val="2"/>
    </font>
    <font>
      <b/>
      <sz val="10"/>
      <color indexed="48"/>
      <name val="Arial Narrow"/>
      <family val="2"/>
    </font>
    <font>
      <sz val="9"/>
      <name val="Arial Narrow"/>
      <family val="2"/>
    </font>
    <font>
      <i/>
      <sz val="8"/>
      <name val="Arial Narrow"/>
      <family val="2"/>
    </font>
    <font>
      <b/>
      <i/>
      <sz val="8"/>
      <color indexed="48"/>
      <name val="Arial Narrow"/>
      <family val="2"/>
    </font>
    <font>
      <b/>
      <sz val="9"/>
      <name val="Arial Narrow"/>
      <family val="2"/>
    </font>
    <font>
      <sz val="8"/>
      <name val="Arial"/>
      <family val="2"/>
    </font>
    <font>
      <sz val="11"/>
      <name val="Arial Narrow"/>
      <family val="2"/>
    </font>
    <font>
      <b/>
      <sz val="14"/>
      <name val="Arial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i/>
      <sz val="11"/>
      <color theme="1"/>
      <name val="Arial Narrow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01000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sz val="20"/>
      <color theme="0"/>
      <name val="Arial"/>
      <family val="2"/>
    </font>
    <font>
      <sz val="11"/>
      <color theme="0"/>
      <name val="Arial Narrow"/>
      <family val="2"/>
    </font>
    <font>
      <sz val="10"/>
      <name val="Arial Narrow"/>
      <family val="2"/>
    </font>
    <font>
      <sz val="8"/>
      <color theme="0"/>
      <name val="Arial Narrow"/>
      <family val="2"/>
    </font>
    <font>
      <sz val="8"/>
      <color theme="4" tint="0.79998168889431442"/>
      <name val="Arial Narrow"/>
      <family val="2"/>
    </font>
    <font>
      <u/>
      <sz val="10"/>
      <color theme="0"/>
      <name val="Arial"/>
      <family val="2"/>
    </font>
    <font>
      <sz val="10"/>
      <color rgb="FF000000"/>
      <name val="Arial"/>
      <family val="2"/>
    </font>
    <font>
      <sz val="8"/>
      <color rgb="FF000000"/>
      <name val="Arial Narrow"/>
      <family val="2"/>
    </font>
    <font>
      <sz val="8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80808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241E"/>
        <bgColor indexed="64"/>
      </patternFill>
    </fill>
    <fill>
      <patternFill patternType="solid">
        <fgColor rgb="FFFFB81A"/>
        <bgColor indexed="64"/>
      </patternFill>
    </fill>
    <fill>
      <patternFill patternType="solid">
        <fgColor rgb="FF85C323"/>
        <bgColor indexed="64"/>
      </patternFill>
    </fill>
    <fill>
      <patternFill patternType="solid">
        <fgColor rgb="FF983363"/>
        <bgColor indexed="64"/>
      </patternFill>
    </fill>
    <fill>
      <patternFill patternType="solid">
        <fgColor rgb="FF24569B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medium">
        <color indexed="48"/>
      </bottom>
      <diagonal/>
    </border>
  </borders>
  <cellStyleXfs count="2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0" fontId="11" fillId="0" borderId="0"/>
    <xf numFmtId="9" fontId="10" fillId="0" borderId="0" applyFont="0" applyFill="0" applyBorder="0" applyAlignment="0" applyProtection="0"/>
    <xf numFmtId="0" fontId="12" fillId="2" borderId="3">
      <alignment horizontal="center" wrapText="1"/>
    </xf>
    <xf numFmtId="167" fontId="13" fillId="3" borderId="4">
      <alignment horizontal="right" vertical="center"/>
    </xf>
    <xf numFmtId="0" fontId="10" fillId="4" borderId="5"/>
    <xf numFmtId="0" fontId="14" fillId="5" borderId="4">
      <alignment vertical="center" wrapText="1"/>
    </xf>
    <xf numFmtId="0" fontId="15" fillId="3" borderId="4">
      <alignment horizontal="left" vertical="center" wrapText="1"/>
    </xf>
    <xf numFmtId="0" fontId="16" fillId="2" borderId="3">
      <alignment horizontal="center" vertical="center"/>
    </xf>
    <xf numFmtId="0" fontId="10" fillId="0" borderId="0"/>
    <xf numFmtId="0" fontId="1" fillId="0" borderId="0"/>
    <xf numFmtId="0" fontId="19" fillId="0" borderId="0"/>
    <xf numFmtId="0" fontId="20" fillId="2" borderId="3">
      <alignment horizontal="center" vertical="center"/>
    </xf>
    <xf numFmtId="165" fontId="13" fillId="3" borderId="4">
      <alignment horizontal="right" vertical="center"/>
    </xf>
    <xf numFmtId="3" fontId="13" fillId="3" borderId="4">
      <alignment horizontal="right" vertical="center"/>
    </xf>
    <xf numFmtId="164" fontId="13" fillId="3" borderId="4">
      <alignment horizontal="right" vertical="center"/>
    </xf>
    <xf numFmtId="0" fontId="21" fillId="3" borderId="4">
      <alignment horizontal="left" vertical="center"/>
    </xf>
    <xf numFmtId="3" fontId="22" fillId="3" borderId="4">
      <alignment horizontal="right" vertical="center"/>
    </xf>
    <xf numFmtId="165" fontId="22" fillId="3" borderId="4">
      <alignment horizontal="right" vertical="center"/>
    </xf>
    <xf numFmtId="164" fontId="22" fillId="3" borderId="4">
      <alignment horizontal="right" vertical="center"/>
    </xf>
    <xf numFmtId="0" fontId="6" fillId="0" borderId="0"/>
    <xf numFmtId="0" fontId="6" fillId="0" borderId="0"/>
    <xf numFmtId="0" fontId="55" fillId="0" borderId="0" applyNumberFormat="0" applyFill="0" applyBorder="0" applyAlignment="0" applyProtection="0"/>
    <xf numFmtId="0" fontId="62" fillId="0" borderId="0"/>
    <xf numFmtId="0" fontId="10" fillId="0" borderId="0"/>
    <xf numFmtId="0" fontId="10" fillId="0" borderId="0"/>
  </cellStyleXfs>
  <cellXfs count="336">
    <xf numFmtId="0" fontId="0" fillId="0" borderId="0" xfId="0"/>
    <xf numFmtId="0" fontId="5" fillId="0" borderId="0" xfId="1" applyFont="1"/>
    <xf numFmtId="0" fontId="6" fillId="0" borderId="0" xfId="1" applyFont="1"/>
    <xf numFmtId="0" fontId="6" fillId="0" borderId="2" xfId="1" applyFont="1" applyBorder="1"/>
    <xf numFmtId="0" fontId="6" fillId="0" borderId="0" xfId="1" applyFont="1" applyFill="1" applyBorder="1"/>
    <xf numFmtId="0" fontId="6" fillId="0" borderId="0" xfId="1" applyFont="1" applyBorder="1"/>
    <xf numFmtId="166" fontId="6" fillId="0" borderId="0" xfId="1" applyNumberFormat="1" applyFont="1" applyFill="1" applyBorder="1" applyAlignment="1">
      <alignment horizontal="right"/>
    </xf>
    <xf numFmtId="11" fontId="0" fillId="0" borderId="0" xfId="0" applyNumberFormat="1"/>
    <xf numFmtId="0" fontId="0" fillId="0" borderId="0" xfId="0" applyBorder="1"/>
    <xf numFmtId="0" fontId="3" fillId="0" borderId="0" xfId="0" applyFont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vertical="top" wrapText="1"/>
    </xf>
    <xf numFmtId="0" fontId="1" fillId="0" borderId="0" xfId="0" applyFont="1" applyBorder="1"/>
    <xf numFmtId="3" fontId="17" fillId="0" borderId="0" xfId="12" applyNumberFormat="1" applyFont="1" applyFill="1" applyBorder="1" applyAlignment="1">
      <alignment horizontal="right" vertical="center"/>
    </xf>
    <xf numFmtId="0" fontId="23" fillId="0" borderId="0" xfId="0" applyFont="1" applyBorder="1"/>
    <xf numFmtId="3" fontId="24" fillId="0" borderId="0" xfId="12" applyNumberFormat="1" applyFont="1" applyFill="1" applyBorder="1" applyAlignment="1">
      <alignment horizontal="right" vertical="center"/>
    </xf>
    <xf numFmtId="0" fontId="25" fillId="0" borderId="0" xfId="0" applyFont="1" applyBorder="1"/>
    <xf numFmtId="3" fontId="26" fillId="0" borderId="0" xfId="12" applyNumberFormat="1" applyFont="1" applyFill="1" applyBorder="1" applyAlignment="1">
      <alignment horizontal="right" vertical="center"/>
    </xf>
    <xf numFmtId="0" fontId="27" fillId="0" borderId="0" xfId="0" applyFont="1"/>
    <xf numFmtId="0" fontId="27" fillId="0" borderId="0" xfId="0" applyFont="1" applyBorder="1"/>
    <xf numFmtId="3" fontId="28" fillId="0" borderId="0" xfId="12" applyNumberFormat="1" applyFont="1" applyFill="1" applyBorder="1" applyAlignment="1">
      <alignment horizontal="right" vertical="center"/>
    </xf>
    <xf numFmtId="0" fontId="29" fillId="0" borderId="0" xfId="0" applyFont="1"/>
    <xf numFmtId="0" fontId="29" fillId="0" borderId="0" xfId="0" applyFont="1" applyBorder="1"/>
    <xf numFmtId="3" fontId="30" fillId="0" borderId="0" xfId="12" applyNumberFormat="1" applyFont="1" applyFill="1" applyBorder="1" applyAlignment="1">
      <alignment horizontal="right" vertical="center"/>
    </xf>
    <xf numFmtId="3" fontId="32" fillId="7" borderId="0" xfId="12" applyNumberFormat="1" applyFont="1" applyFill="1" applyBorder="1" applyAlignment="1">
      <alignment horizontal="right" vertical="center"/>
    </xf>
    <xf numFmtId="3" fontId="32" fillId="0" borderId="0" xfId="12" applyNumberFormat="1" applyFont="1" applyFill="1" applyBorder="1" applyAlignment="1">
      <alignment horizontal="right" vertical="center"/>
    </xf>
    <xf numFmtId="3" fontId="31" fillId="7" borderId="0" xfId="0" applyNumberFormat="1" applyFont="1" applyFill="1" applyBorder="1"/>
    <xf numFmtId="3" fontId="30" fillId="7" borderId="0" xfId="12" applyNumberFormat="1" applyFont="1" applyFill="1" applyBorder="1"/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 vertical="top" wrapText="1"/>
    </xf>
    <xf numFmtId="0" fontId="36" fillId="0" borderId="0" xfId="1" applyFont="1"/>
    <xf numFmtId="0" fontId="2" fillId="0" borderId="0" xfId="1"/>
    <xf numFmtId="0" fontId="2" fillId="0" borderId="0" xfId="1" applyBorder="1"/>
    <xf numFmtId="0" fontId="2" fillId="0" borderId="6" xfId="1" applyBorder="1"/>
    <xf numFmtId="0" fontId="7" fillId="0" borderId="0" xfId="1" applyFont="1" applyAlignment="1">
      <alignment horizontal="right"/>
    </xf>
    <xf numFmtId="0" fontId="7" fillId="0" borderId="0" xfId="1" applyFont="1"/>
    <xf numFmtId="0" fontId="37" fillId="0" borderId="0" xfId="1" applyFont="1"/>
    <xf numFmtId="0" fontId="37" fillId="0" borderId="0" xfId="1" applyFont="1" applyAlignment="1">
      <alignment horizontal="right"/>
    </xf>
    <xf numFmtId="0" fontId="2" fillId="0" borderId="1" xfId="1" applyBorder="1"/>
    <xf numFmtId="0" fontId="2" fillId="0" borderId="1" xfId="1" applyBorder="1" applyAlignment="1">
      <alignment horizontal="right"/>
    </xf>
    <xf numFmtId="0" fontId="2" fillId="0" borderId="2" xfId="1" applyBorder="1"/>
    <xf numFmtId="0" fontId="2" fillId="0" borderId="2" xfId="1" applyBorder="1" applyAlignment="1">
      <alignment horizontal="right"/>
    </xf>
    <xf numFmtId="0" fontId="2" fillId="0" borderId="0" xfId="1" applyAlignment="1">
      <alignment horizontal="right"/>
    </xf>
    <xf numFmtId="169" fontId="6" fillId="0" borderId="0" xfId="1" applyNumberFormat="1" applyFont="1" applyBorder="1"/>
    <xf numFmtId="169" fontId="6" fillId="0" borderId="0" xfId="1" applyNumberFormat="1" applyFont="1" applyBorder="1" applyAlignment="1">
      <alignment horizontal="left"/>
    </xf>
    <xf numFmtId="3" fontId="6" fillId="0" borderId="0" xfId="1" applyNumberFormat="1" applyFont="1" applyBorder="1" applyAlignment="1">
      <alignment horizontal="right"/>
    </xf>
    <xf numFmtId="0" fontId="8" fillId="0" borderId="0" xfId="1" applyFont="1" applyBorder="1"/>
    <xf numFmtId="14" fontId="6" fillId="0" borderId="0" xfId="0" applyNumberFormat="1" applyFont="1" applyFill="1" applyBorder="1" applyAlignment="1">
      <alignment horizontal="right"/>
    </xf>
    <xf numFmtId="0" fontId="2" fillId="0" borderId="0" xfId="1" applyFont="1"/>
    <xf numFmtId="0" fontId="6" fillId="0" borderId="1" xfId="1" applyFont="1" applyBorder="1" applyAlignment="1">
      <alignment horizontal="right"/>
    </xf>
    <xf numFmtId="0" fontId="6" fillId="0" borderId="1" xfId="1" applyFont="1" applyBorder="1"/>
    <xf numFmtId="0" fontId="6" fillId="0" borderId="2" xfId="1" applyFont="1" applyBorder="1" applyAlignment="1">
      <alignment horizontal="right"/>
    </xf>
    <xf numFmtId="3" fontId="6" fillId="0" borderId="0" xfId="1" applyNumberFormat="1" applyFont="1" applyFill="1" applyBorder="1" applyAlignment="1">
      <alignment horizontal="right"/>
    </xf>
    <xf numFmtId="0" fontId="39" fillId="0" borderId="0" xfId="23" applyFont="1" applyFill="1" applyBorder="1"/>
    <xf numFmtId="0" fontId="39" fillId="0" borderId="0" xfId="24" applyFont="1" applyFill="1" applyBorder="1"/>
    <xf numFmtId="0" fontId="2" fillId="0" borderId="0" xfId="1" applyBorder="1" applyAlignment="1">
      <alignment horizontal="right"/>
    </xf>
    <xf numFmtId="0" fontId="41" fillId="0" borderId="0" xfId="1" applyFont="1" applyBorder="1" applyAlignment="1">
      <alignment horizontal="right"/>
    </xf>
    <xf numFmtId="0" fontId="6" fillId="0" borderId="0" xfId="1" applyFont="1" applyBorder="1" applyAlignment="1">
      <alignment horizontal="right"/>
    </xf>
    <xf numFmtId="0" fontId="6" fillId="0" borderId="0" xfId="1" applyFont="1" applyBorder="1" applyAlignment="1">
      <alignment horizontal="right" wrapText="1"/>
    </xf>
    <xf numFmtId="0" fontId="6" fillId="0" borderId="0" xfId="1" applyFont="1" applyBorder="1" applyAlignment="1">
      <alignment wrapText="1"/>
    </xf>
    <xf numFmtId="0" fontId="41" fillId="0" borderId="1" xfId="1" applyFont="1" applyBorder="1" applyAlignment="1">
      <alignment horizontal="right"/>
    </xf>
    <xf numFmtId="0" fontId="6" fillId="0" borderId="1" xfId="1" applyFont="1" applyBorder="1" applyAlignment="1">
      <alignment horizontal="right" wrapText="1"/>
    </xf>
    <xf numFmtId="0" fontId="40" fillId="0" borderId="0" xfId="1" applyFont="1" applyAlignment="1">
      <alignment horizontal="right"/>
    </xf>
    <xf numFmtId="0" fontId="5" fillId="0" borderId="0" xfId="1" applyFont="1" applyBorder="1"/>
    <xf numFmtId="0" fontId="7" fillId="0" borderId="0" xfId="1" applyFont="1" applyBorder="1" applyAlignment="1">
      <alignment horizontal="right"/>
    </xf>
    <xf numFmtId="0" fontId="7" fillId="0" borderId="0" xfId="1" applyFont="1" applyBorder="1"/>
    <xf numFmtId="0" fontId="40" fillId="0" borderId="0" xfId="1" applyFont="1" applyBorder="1"/>
    <xf numFmtId="0" fontId="37" fillId="0" borderId="0" xfId="1" applyFont="1" applyBorder="1"/>
    <xf numFmtId="0" fontId="37" fillId="0" borderId="0" xfId="1" applyFont="1" applyBorder="1" applyAlignment="1">
      <alignment horizontal="right"/>
    </xf>
    <xf numFmtId="166" fontId="6" fillId="0" borderId="0" xfId="1" applyNumberFormat="1" applyFont="1" applyBorder="1" applyAlignment="1">
      <alignment horizontal="right"/>
    </xf>
    <xf numFmtId="0" fontId="7" fillId="0" borderId="0" xfId="1" applyFont="1" applyBorder="1" applyAlignment="1">
      <alignment horizontal="left"/>
    </xf>
    <xf numFmtId="166" fontId="6" fillId="0" borderId="0" xfId="1" applyNumberFormat="1" applyFont="1" applyBorder="1"/>
    <xf numFmtId="0" fontId="6" fillId="0" borderId="0" xfId="1" applyFont="1" applyBorder="1" applyAlignment="1">
      <alignment horizontal="left"/>
    </xf>
    <xf numFmtId="3" fontId="6" fillId="0" borderId="0" xfId="1" applyNumberFormat="1" applyFont="1" applyBorder="1"/>
    <xf numFmtId="3" fontId="9" fillId="0" borderId="0" xfId="1" applyNumberFormat="1" applyFont="1" applyFill="1" applyBorder="1" applyAlignment="1">
      <alignment horizontal="right"/>
    </xf>
    <xf numFmtId="0" fontId="2" fillId="0" borderId="0" xfId="1" applyFont="1" applyBorder="1"/>
    <xf numFmtId="0" fontId="6" fillId="0" borderId="0" xfId="1" applyFont="1" applyBorder="1" applyAlignment="1">
      <alignment vertical="top"/>
    </xf>
    <xf numFmtId="0" fontId="6" fillId="0" borderId="0" xfId="1" applyFont="1" applyBorder="1" applyAlignment="1">
      <alignment horizontal="left" vertical="top" wrapText="1" indent="1"/>
    </xf>
    <xf numFmtId="0" fontId="6" fillId="0" borderId="0" xfId="1" applyFont="1" applyBorder="1" applyAlignment="1">
      <alignment horizontal="left" vertical="top" wrapText="1"/>
    </xf>
    <xf numFmtId="3" fontId="7" fillId="0" borderId="0" xfId="1" applyNumberFormat="1" applyFont="1" applyBorder="1" applyAlignment="1">
      <alignment horizontal="right"/>
    </xf>
    <xf numFmtId="0" fontId="40" fillId="0" borderId="0" xfId="1" applyFont="1" applyBorder="1" applyAlignment="1">
      <alignment horizontal="right"/>
    </xf>
    <xf numFmtId="166" fontId="7" fillId="0" borderId="0" xfId="1" applyNumberFormat="1" applyFont="1" applyFill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6" fontId="7" fillId="0" borderId="0" xfId="1" applyNumberFormat="1" applyFont="1" applyBorder="1"/>
    <xf numFmtId="0" fontId="42" fillId="0" borderId="0" xfId="1" applyFont="1" applyBorder="1" applyAlignment="1">
      <alignment horizontal="right"/>
    </xf>
    <xf numFmtId="3" fontId="7" fillId="0" borderId="0" xfId="1" applyNumberFormat="1" applyFont="1" applyFill="1" applyBorder="1" applyAlignment="1">
      <alignment horizontal="right"/>
    </xf>
    <xf numFmtId="3" fontId="7" fillId="0" borderId="0" xfId="1" applyNumberFormat="1" applyFont="1" applyBorder="1"/>
    <xf numFmtId="3" fontId="39" fillId="0" borderId="0" xfId="23" applyNumberFormat="1" applyFont="1" applyFill="1" applyBorder="1"/>
    <xf numFmtId="168" fontId="7" fillId="0" borderId="0" xfId="1" applyNumberFormat="1" applyFont="1" applyBorder="1" applyAlignment="1">
      <alignment horizontal="right"/>
    </xf>
    <xf numFmtId="168" fontId="6" fillId="0" borderId="0" xfId="1" applyNumberFormat="1" applyFont="1" applyBorder="1"/>
    <xf numFmtId="168" fontId="6" fillId="0" borderId="0" xfId="1" applyNumberFormat="1" applyFont="1" applyBorder="1" applyAlignment="1">
      <alignment horizontal="right"/>
    </xf>
    <xf numFmtId="168" fontId="7" fillId="0" borderId="0" xfId="1" applyNumberFormat="1" applyFont="1" applyBorder="1"/>
    <xf numFmtId="168" fontId="6" fillId="0" borderId="0" xfId="1" applyNumberFormat="1" applyFont="1" applyFill="1" applyBorder="1" applyAlignment="1">
      <alignment horizontal="right"/>
    </xf>
    <xf numFmtId="168" fontId="9" fillId="0" borderId="0" xfId="1" applyNumberFormat="1" applyFont="1" applyFill="1" applyBorder="1" applyAlignment="1">
      <alignment horizontal="right"/>
    </xf>
    <xf numFmtId="0" fontId="37" fillId="0" borderId="0" xfId="1" applyFont="1" applyFill="1" applyAlignment="1">
      <alignment horizontal="right" vertical="center"/>
    </xf>
    <xf numFmtId="0" fontId="6" fillId="0" borderId="0" xfId="1" quotePrefix="1" applyFont="1" applyBorder="1"/>
    <xf numFmtId="0" fontId="6" fillId="0" borderId="0" xfId="1" quotePrefix="1" applyFont="1" applyBorder="1" applyAlignment="1">
      <alignment horizontal="left"/>
    </xf>
    <xf numFmtId="0" fontId="6" fillId="0" borderId="0" xfId="1" quotePrefix="1" applyFont="1" applyBorder="1" applyAlignment="1">
      <alignment wrapText="1"/>
    </xf>
    <xf numFmtId="0" fontId="7" fillId="0" borderId="0" xfId="24" quotePrefix="1" applyFont="1" applyFill="1" applyBorder="1" applyAlignment="1">
      <alignment wrapText="1"/>
    </xf>
    <xf numFmtId="3" fontId="6" fillId="0" borderId="0" xfId="24" applyNumberFormat="1" applyFont="1" applyFill="1" applyBorder="1" applyAlignment="1">
      <alignment horizontal="right"/>
    </xf>
    <xf numFmtId="0" fontId="36" fillId="0" borderId="0" xfId="1" applyFont="1" applyBorder="1"/>
    <xf numFmtId="0" fontId="2" fillId="0" borderId="1" xfId="1" applyBorder="1" applyAlignment="1">
      <alignment horizontal="center"/>
    </xf>
    <xf numFmtId="0" fontId="6" fillId="8" borderId="0" xfId="1" quotePrefix="1" applyFont="1" applyFill="1" applyBorder="1" applyAlignment="1">
      <alignment horizontal="left"/>
    </xf>
    <xf numFmtId="3" fontId="7" fillId="8" borderId="0" xfId="1" applyNumberFormat="1" applyFont="1" applyFill="1" applyBorder="1" applyAlignment="1">
      <alignment horizontal="right"/>
    </xf>
    <xf numFmtId="0" fontId="37" fillId="0" borderId="1" xfId="1" applyFont="1" applyBorder="1"/>
    <xf numFmtId="0" fontId="42" fillId="0" borderId="1" xfId="1" applyFont="1" applyBorder="1" applyAlignment="1">
      <alignment horizontal="right"/>
    </xf>
    <xf numFmtId="0" fontId="6" fillId="0" borderId="2" xfId="1" applyFont="1" applyBorder="1" applyAlignment="1">
      <alignment horizontal="right" wrapText="1"/>
    </xf>
    <xf numFmtId="0" fontId="6" fillId="0" borderId="0" xfId="1" quotePrefix="1" applyFont="1" applyFill="1" applyBorder="1" applyAlignment="1">
      <alignment horizontal="left"/>
    </xf>
    <xf numFmtId="0" fontId="7" fillId="8" borderId="0" xfId="24" quotePrefix="1" applyFont="1" applyFill="1" applyBorder="1" applyAlignment="1">
      <alignment wrapText="1"/>
    </xf>
    <xf numFmtId="3" fontId="6" fillId="0" borderId="1" xfId="1" applyNumberFormat="1" applyFont="1" applyFill="1" applyBorder="1" applyAlignment="1">
      <alignment horizontal="right"/>
    </xf>
    <xf numFmtId="0" fontId="44" fillId="0" borderId="0" xfId="0" applyFont="1" applyBorder="1"/>
    <xf numFmtId="3" fontId="45" fillId="0" borderId="0" xfId="12" applyNumberFormat="1" applyFont="1" applyFill="1" applyBorder="1" applyAlignment="1">
      <alignment horizontal="right" vertical="center"/>
    </xf>
    <xf numFmtId="0" fontId="45" fillId="0" borderId="0" xfId="12" applyFont="1" applyBorder="1"/>
    <xf numFmtId="3" fontId="46" fillId="0" borderId="0" xfId="12" applyNumberFormat="1" applyFont="1" applyFill="1" applyBorder="1"/>
    <xf numFmtId="0" fontId="44" fillId="0" borderId="0" xfId="0" applyFont="1" applyFill="1" applyBorder="1"/>
    <xf numFmtId="3" fontId="46" fillId="0" borderId="0" xfId="12" applyNumberFormat="1" applyFont="1" applyFill="1" applyBorder="1" applyAlignment="1">
      <alignment horizontal="right" vertical="center"/>
    </xf>
    <xf numFmtId="0" fontId="44" fillId="0" borderId="0" xfId="0" applyFont="1"/>
    <xf numFmtId="3" fontId="48" fillId="0" borderId="0" xfId="12" applyNumberFormat="1" applyFont="1" applyFill="1" applyBorder="1" applyAlignment="1">
      <alignment horizontal="right" vertical="center"/>
    </xf>
    <xf numFmtId="0" fontId="49" fillId="0" borderId="0" xfId="0" applyFont="1"/>
    <xf numFmtId="3" fontId="35" fillId="7" borderId="0" xfId="0" applyNumberFormat="1" applyFont="1" applyFill="1" applyBorder="1"/>
    <xf numFmtId="0" fontId="49" fillId="0" borderId="0" xfId="0" applyFont="1" applyBorder="1"/>
    <xf numFmtId="3" fontId="35" fillId="0" borderId="0" xfId="0" applyNumberFormat="1" applyFont="1" applyFill="1" applyBorder="1"/>
    <xf numFmtId="0" fontId="50" fillId="0" borderId="0" xfId="12" applyFont="1" applyBorder="1"/>
    <xf numFmtId="3" fontId="48" fillId="7" borderId="0" xfId="12" applyNumberFormat="1" applyFont="1" applyFill="1" applyBorder="1"/>
    <xf numFmtId="0" fontId="51" fillId="6" borderId="0" xfId="12" applyFont="1" applyFill="1" applyBorder="1" applyAlignment="1">
      <alignment horizontal="left" vertical="center" wrapText="1"/>
    </xf>
    <xf numFmtId="3" fontId="48" fillId="0" borderId="0" xfId="12" applyNumberFormat="1" applyFont="1" applyBorder="1"/>
    <xf numFmtId="0" fontId="4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0" fontId="47" fillId="0" borderId="0" xfId="0" applyFont="1" applyAlignment="1">
      <alignment vertical="top" wrapText="1"/>
    </xf>
    <xf numFmtId="0" fontId="29" fillId="16" borderId="0" xfId="0" applyFont="1" applyFill="1"/>
    <xf numFmtId="0" fontId="52" fillId="0" borderId="6" xfId="1" applyFont="1" applyBorder="1"/>
    <xf numFmtId="0" fontId="44" fillId="0" borderId="1" xfId="0" applyFont="1" applyBorder="1"/>
    <xf numFmtId="0" fontId="49" fillId="0" borderId="1" xfId="0" applyFont="1" applyBorder="1"/>
    <xf numFmtId="0" fontId="44" fillId="0" borderId="1" xfId="0" applyFont="1" applyFill="1" applyBorder="1"/>
    <xf numFmtId="3" fontId="46" fillId="0" borderId="1" xfId="12" applyNumberFormat="1" applyFont="1" applyFill="1" applyBorder="1" applyAlignment="1">
      <alignment horizontal="right" vertical="center"/>
    </xf>
    <xf numFmtId="0" fontId="18" fillId="0" borderId="0" xfId="0" applyFont="1" applyBorder="1"/>
    <xf numFmtId="0" fontId="6" fillId="0" borderId="0" xfId="1" applyFont="1" applyBorder="1" applyAlignment="1">
      <alignment horizontal="right"/>
    </xf>
    <xf numFmtId="0" fontId="53" fillId="9" borderId="0" xfId="1" applyFont="1" applyFill="1" applyAlignment="1">
      <alignment vertical="center"/>
    </xf>
    <xf numFmtId="0" fontId="54" fillId="9" borderId="0" xfId="1" applyFont="1" applyFill="1" applyAlignment="1">
      <alignment horizontal="right"/>
    </xf>
    <xf numFmtId="0" fontId="54" fillId="9" borderId="0" xfId="1" applyFont="1" applyFill="1" applyBorder="1" applyAlignment="1">
      <alignment horizontal="right"/>
    </xf>
    <xf numFmtId="0" fontId="54" fillId="9" borderId="0" xfId="1" applyFont="1" applyFill="1"/>
    <xf numFmtId="0" fontId="53" fillId="10" borderId="0" xfId="1" applyFont="1" applyFill="1" applyAlignment="1">
      <alignment vertical="center"/>
    </xf>
    <xf numFmtId="0" fontId="54" fillId="10" borderId="0" xfId="1" applyFont="1" applyFill="1" applyAlignment="1">
      <alignment horizontal="right"/>
    </xf>
    <xf numFmtId="0" fontId="54" fillId="10" borderId="0" xfId="1" applyFont="1" applyFill="1" applyBorder="1" applyAlignment="1">
      <alignment horizontal="right"/>
    </xf>
    <xf numFmtId="0" fontId="54" fillId="10" borderId="0" xfId="1" applyFont="1" applyFill="1"/>
    <xf numFmtId="0" fontId="53" fillId="11" borderId="0" xfId="1" applyFont="1" applyFill="1" applyAlignment="1">
      <alignment vertical="center"/>
    </xf>
    <xf numFmtId="0" fontId="54" fillId="11" borderId="0" xfId="1" applyFont="1" applyFill="1" applyAlignment="1">
      <alignment horizontal="right"/>
    </xf>
    <xf numFmtId="0" fontId="54" fillId="11" borderId="0" xfId="1" applyFont="1" applyFill="1" applyBorder="1" applyAlignment="1">
      <alignment horizontal="right"/>
    </xf>
    <xf numFmtId="0" fontId="54" fillId="11" borderId="0" xfId="1" applyFont="1" applyFill="1"/>
    <xf numFmtId="0" fontId="55" fillId="10" borderId="0" xfId="25" applyFill="1"/>
    <xf numFmtId="0" fontId="55" fillId="10" borderId="0" xfId="25" applyFill="1" applyBorder="1" applyAlignment="1">
      <alignment horizontal="left" vertical="center" wrapText="1"/>
    </xf>
    <xf numFmtId="0" fontId="55" fillId="11" borderId="0" xfId="25" applyFill="1"/>
    <xf numFmtId="0" fontId="55" fillId="11" borderId="0" xfId="25" applyFill="1" applyBorder="1" applyAlignment="1">
      <alignment horizontal="left" vertical="center" wrapText="1"/>
    </xf>
    <xf numFmtId="0" fontId="55" fillId="11" borderId="0" xfId="25" applyFill="1" applyBorder="1"/>
    <xf numFmtId="0" fontId="43" fillId="16" borderId="0" xfId="1" applyFont="1" applyFill="1" applyAlignment="1">
      <alignment vertical="center"/>
    </xf>
    <xf numFmtId="0" fontId="2" fillId="16" borderId="0" xfId="1" applyFill="1" applyAlignment="1">
      <alignment horizontal="right"/>
    </xf>
    <xf numFmtId="0" fontId="2" fillId="16" borderId="0" xfId="1" applyFill="1" applyBorder="1" applyAlignment="1">
      <alignment horizontal="right"/>
    </xf>
    <xf numFmtId="0" fontId="2" fillId="16" borderId="0" xfId="1" applyFill="1"/>
    <xf numFmtId="0" fontId="47" fillId="0" borderId="0" xfId="1" applyFont="1" applyBorder="1" applyAlignment="1">
      <alignment wrapText="1"/>
    </xf>
    <xf numFmtId="0" fontId="47" fillId="0" borderId="0" xfId="0" applyFont="1" applyBorder="1" applyAlignment="1">
      <alignment horizontal="center" vertical="top" wrapText="1"/>
    </xf>
    <xf numFmtId="0" fontId="6" fillId="0" borderId="0" xfId="1" applyFont="1" applyBorder="1" applyAlignment="1">
      <alignment horizontal="right" wrapText="1"/>
    </xf>
    <xf numFmtId="0" fontId="6" fillId="0" borderId="0" xfId="1" applyFont="1" applyBorder="1" applyAlignment="1">
      <alignment horizontal="right"/>
    </xf>
    <xf numFmtId="0" fontId="6" fillId="0" borderId="0" xfId="1" applyFont="1" applyBorder="1" applyAlignment="1">
      <alignment horizontal="right" wrapText="1"/>
    </xf>
    <xf numFmtId="0" fontId="47" fillId="0" borderId="0" xfId="1" applyFont="1" applyBorder="1" applyAlignment="1">
      <alignment horizontal="right" wrapText="1"/>
    </xf>
    <xf numFmtId="0" fontId="6" fillId="0" borderId="0" xfId="1" applyFont="1" applyBorder="1" applyAlignment="1"/>
    <xf numFmtId="0" fontId="2" fillId="0" borderId="0" xfId="1" applyBorder="1" applyAlignment="1"/>
    <xf numFmtId="170" fontId="2" fillId="0" borderId="0" xfId="1" applyNumberFormat="1" applyBorder="1"/>
    <xf numFmtId="0" fontId="6" fillId="0" borderId="1" xfId="1" applyFont="1" applyBorder="1" applyAlignment="1">
      <alignment wrapText="1"/>
    </xf>
    <xf numFmtId="0" fontId="29" fillId="0" borderId="0" xfId="0" applyFont="1" applyFill="1"/>
    <xf numFmtId="0" fontId="55" fillId="0" borderId="0" xfId="25" applyFill="1" applyBorder="1"/>
    <xf numFmtId="0" fontId="56" fillId="0" borderId="0" xfId="0" applyFont="1" applyFill="1"/>
    <xf numFmtId="0" fontId="57" fillId="0" borderId="0" xfId="12" applyFont="1" applyFill="1" applyBorder="1" applyAlignment="1">
      <alignment horizontal="left" vertical="center" wrapText="1"/>
    </xf>
    <xf numFmtId="0" fontId="29" fillId="0" borderId="0" xfId="0" applyFont="1" applyFill="1" applyBorder="1"/>
    <xf numFmtId="0" fontId="6" fillId="0" borderId="0" xfId="1" applyFont="1" applyBorder="1" applyAlignment="1">
      <alignment horizontal="right" wrapText="1"/>
    </xf>
    <xf numFmtId="0" fontId="2" fillId="0" borderId="0" xfId="1" applyBorder="1" applyAlignment="1">
      <alignment horizontal="center"/>
    </xf>
    <xf numFmtId="0" fontId="2" fillId="0" borderId="0" xfId="1" applyBorder="1" applyAlignment="1">
      <alignment horizontal="center"/>
    </xf>
    <xf numFmtId="0" fontId="54" fillId="9" borderId="0" xfId="1" applyFont="1" applyFill="1" applyAlignment="1"/>
    <xf numFmtId="0" fontId="36" fillId="0" borderId="0" xfId="1" applyFont="1" applyAlignment="1"/>
    <xf numFmtId="0" fontId="2" fillId="0" borderId="6" xfId="1" applyBorder="1" applyAlignment="1"/>
    <xf numFmtId="0" fontId="5" fillId="0" borderId="0" xfId="1" applyFont="1" applyBorder="1" applyAlignment="1"/>
    <xf numFmtId="0" fontId="37" fillId="0" borderId="0" xfId="1" applyFont="1" applyAlignment="1"/>
    <xf numFmtId="0" fontId="2" fillId="0" borderId="1" xfId="1" applyBorder="1" applyAlignment="1"/>
    <xf numFmtId="0" fontId="2" fillId="0" borderId="2" xfId="1" applyBorder="1" applyAlignment="1"/>
    <xf numFmtId="0" fontId="7" fillId="0" borderId="0" xfId="1" applyFont="1" applyBorder="1" applyAlignment="1"/>
    <xf numFmtId="0" fontId="39" fillId="0" borderId="0" xfId="23" applyFont="1" applyFill="1" applyBorder="1" applyAlignment="1"/>
    <xf numFmtId="0" fontId="39" fillId="0" borderId="0" xfId="24" applyFont="1" applyFill="1" applyBorder="1" applyAlignment="1"/>
    <xf numFmtId="169" fontId="6" fillId="0" borderId="0" xfId="1" applyNumberFormat="1" applyFont="1" applyBorder="1" applyAlignment="1"/>
    <xf numFmtId="0" fontId="8" fillId="0" borderId="0" xfId="1" applyFont="1" applyBorder="1" applyAlignment="1"/>
    <xf numFmtId="0" fontId="2" fillId="0" borderId="0" xfId="1" applyAlignment="1"/>
    <xf numFmtId="0" fontId="5" fillId="0" borderId="0" xfId="1" applyFont="1" applyAlignment="1"/>
    <xf numFmtId="0" fontId="56" fillId="0" borderId="0" xfId="0" applyFont="1"/>
    <xf numFmtId="0" fontId="61" fillId="9" borderId="0" xfId="25" applyFont="1" applyFill="1"/>
    <xf numFmtId="0" fontId="61" fillId="9" borderId="0" xfId="25" applyFont="1" applyFill="1" applyBorder="1" applyAlignment="1">
      <alignment horizontal="left" vertical="center" wrapText="1"/>
    </xf>
    <xf numFmtId="0" fontId="59" fillId="0" borderId="0" xfId="1" quotePrefix="1" applyFont="1" applyBorder="1"/>
    <xf numFmtId="0" fontId="59" fillId="0" borderId="0" xfId="1" quotePrefix="1" applyFont="1" applyBorder="1" applyAlignment="1">
      <alignment horizontal="left"/>
    </xf>
    <xf numFmtId="0" fontId="59" fillId="0" borderId="0" xfId="24" quotePrefix="1" applyFont="1" applyFill="1" applyBorder="1" applyAlignment="1">
      <alignment wrapText="1"/>
    </xf>
    <xf numFmtId="0" fontId="60" fillId="8" borderId="0" xfId="1" quotePrefix="1" applyFont="1" applyFill="1" applyBorder="1" applyAlignment="1">
      <alignment wrapText="1"/>
    </xf>
    <xf numFmtId="0" fontId="59" fillId="0" borderId="0" xfId="1" quotePrefix="1" applyFont="1" applyBorder="1" applyAlignment="1">
      <alignment horizontal="right" wrapText="1"/>
    </xf>
    <xf numFmtId="0" fontId="59" fillId="0" borderId="0" xfId="1" quotePrefix="1" applyFont="1" applyBorder="1" applyAlignment="1">
      <alignment horizontal="right"/>
    </xf>
    <xf numFmtId="0" fontId="59" fillId="0" borderId="0" xfId="24" quotePrefix="1" applyFont="1" applyFill="1" applyBorder="1" applyAlignment="1">
      <alignment horizontal="right" wrapText="1"/>
    </xf>
    <xf numFmtId="0" fontId="60" fillId="8" borderId="0" xfId="1" quotePrefix="1" applyFont="1" applyFill="1" applyBorder="1" applyAlignment="1">
      <alignment horizontal="right"/>
    </xf>
    <xf numFmtId="0" fontId="59" fillId="7" borderId="0" xfId="1" quotePrefix="1" applyFont="1" applyFill="1" applyBorder="1" applyAlignment="1">
      <alignment horizontal="right" wrapText="1"/>
    </xf>
    <xf numFmtId="0" fontId="6" fillId="7" borderId="0" xfId="1" quotePrefix="1" applyFont="1" applyFill="1" applyBorder="1" applyAlignment="1">
      <alignment horizontal="left"/>
    </xf>
    <xf numFmtId="0" fontId="60" fillId="8" borderId="0" xfId="1" quotePrefix="1" applyFont="1" applyFill="1" applyBorder="1"/>
    <xf numFmtId="0" fontId="59" fillId="0" borderId="0" xfId="1" quotePrefix="1" applyFont="1" applyBorder="1" applyAlignment="1"/>
    <xf numFmtId="169" fontId="59" fillId="0" borderId="0" xfId="1" applyNumberFormat="1" applyFont="1" applyBorder="1" applyAlignment="1"/>
    <xf numFmtId="0" fontId="59" fillId="0" borderId="0" xfId="1" applyFont="1" applyBorder="1" applyAlignment="1">
      <alignment horizontal="left"/>
    </xf>
    <xf numFmtId="0" fontId="59" fillId="0" borderId="0" xfId="24" quotePrefix="1" applyFont="1" applyFill="1" applyBorder="1" applyAlignment="1"/>
    <xf numFmtId="0" fontId="60" fillId="8" borderId="0" xfId="1" quotePrefix="1" applyFont="1" applyFill="1" applyBorder="1" applyAlignment="1"/>
    <xf numFmtId="0" fontId="59" fillId="0" borderId="0" xfId="1" quotePrefix="1" applyFont="1" applyFill="1" applyBorder="1" applyAlignment="1">
      <alignment wrapText="1"/>
    </xf>
    <xf numFmtId="0" fontId="60" fillId="8" borderId="0" xfId="24" quotePrefix="1" applyFont="1" applyFill="1" applyBorder="1" applyAlignment="1">
      <alignment horizontal="right"/>
    </xf>
    <xf numFmtId="0" fontId="6" fillId="0" borderId="0" xfId="1" applyFont="1" applyBorder="1" applyAlignment="1">
      <alignment horizontal="right" wrapText="1"/>
    </xf>
    <xf numFmtId="49" fontId="6" fillId="8" borderId="0" xfId="1" quotePrefix="1" applyNumberFormat="1" applyFont="1" applyFill="1" applyBorder="1" applyAlignment="1">
      <alignment wrapText="1"/>
    </xf>
    <xf numFmtId="0" fontId="6" fillId="0" borderId="0" xfId="1" applyFont="1" applyBorder="1" applyAlignment="1">
      <alignment horizontal="right" wrapText="1"/>
    </xf>
    <xf numFmtId="0" fontId="2" fillId="0" borderId="0" xfId="1" applyBorder="1" applyAlignment="1">
      <alignment horizontal="center"/>
    </xf>
    <xf numFmtId="0" fontId="6" fillId="0" borderId="0" xfId="1" applyFont="1" applyFill="1" applyBorder="1" applyAlignment="1">
      <alignment horizontal="right" wrapText="1"/>
    </xf>
    <xf numFmtId="0" fontId="53" fillId="12" borderId="0" xfId="1" applyFont="1" applyFill="1" applyAlignment="1">
      <alignment vertical="center"/>
    </xf>
    <xf numFmtId="0" fontId="54" fillId="12" borderId="0" xfId="1" applyFont="1" applyFill="1" applyAlignment="1">
      <alignment horizontal="right"/>
    </xf>
    <xf numFmtId="0" fontId="54" fillId="12" borderId="0" xfId="1" applyFont="1" applyFill="1" applyBorder="1" applyAlignment="1">
      <alignment horizontal="right"/>
    </xf>
    <xf numFmtId="0" fontId="54" fillId="12" borderId="0" xfId="1" applyFont="1" applyFill="1"/>
    <xf numFmtId="0" fontId="6" fillId="0" borderId="0" xfId="1" quotePrefix="1" applyFont="1" applyFill="1" applyBorder="1"/>
    <xf numFmtId="0" fontId="59" fillId="0" borderId="0" xfId="1" quotePrefix="1" applyFont="1" applyFill="1" applyBorder="1" applyAlignment="1">
      <alignment horizontal="right"/>
    </xf>
    <xf numFmtId="0" fontId="6" fillId="8" borderId="0" xfId="1" quotePrefix="1" applyFont="1" applyFill="1" applyBorder="1"/>
    <xf numFmtId="0" fontId="53" fillId="15" borderId="0" xfId="1" applyFont="1" applyFill="1" applyAlignment="1">
      <alignment vertical="center"/>
    </xf>
    <xf numFmtId="0" fontId="54" fillId="15" borderId="0" xfId="1" applyFont="1" applyFill="1" applyAlignment="1">
      <alignment horizontal="right"/>
    </xf>
    <xf numFmtId="0" fontId="54" fillId="15" borderId="0" xfId="1" applyFont="1" applyFill="1" applyBorder="1" applyAlignment="1">
      <alignment horizontal="right"/>
    </xf>
    <xf numFmtId="0" fontId="54" fillId="15" borderId="0" xfId="1" applyFont="1" applyFill="1"/>
    <xf numFmtId="0" fontId="6" fillId="0" borderId="0" xfId="1" applyFont="1" applyBorder="1" applyAlignment="1">
      <alignment horizontal="right" wrapText="1"/>
    </xf>
    <xf numFmtId="0" fontId="2" fillId="0" borderId="0" xfId="1" applyBorder="1" applyAlignment="1">
      <alignment horizontal="center"/>
    </xf>
    <xf numFmtId="0" fontId="53" fillId="13" borderId="0" xfId="1" applyFont="1" applyFill="1" applyAlignment="1">
      <alignment vertical="center"/>
    </xf>
    <xf numFmtId="0" fontId="54" fillId="13" borderId="0" xfId="1" applyFont="1" applyFill="1" applyAlignment="1">
      <alignment horizontal="right"/>
    </xf>
    <xf numFmtId="0" fontId="54" fillId="13" borderId="0" xfId="1" applyFont="1" applyFill="1" applyBorder="1" applyAlignment="1">
      <alignment horizontal="right"/>
    </xf>
    <xf numFmtId="0" fontId="54" fillId="13" borderId="0" xfId="1" applyFont="1" applyFill="1"/>
    <xf numFmtId="0" fontId="54" fillId="13" borderId="0" xfId="1" applyFont="1" applyFill="1" applyAlignment="1"/>
    <xf numFmtId="49" fontId="6" fillId="0" borderId="0" xfId="1" quotePrefix="1" applyNumberFormat="1" applyFont="1" applyFill="1" applyBorder="1" applyAlignment="1">
      <alignment wrapText="1"/>
    </xf>
    <xf numFmtId="0" fontId="59" fillId="0" borderId="0" xfId="1" quotePrefix="1" applyFont="1" applyFill="1" applyBorder="1" applyAlignment="1"/>
    <xf numFmtId="0" fontId="60" fillId="8" borderId="0" xfId="1" quotePrefix="1" applyFont="1" applyFill="1" applyBorder="1" applyAlignment="1">
      <alignment horizontal="left"/>
    </xf>
    <xf numFmtId="0" fontId="53" fillId="14" borderId="0" xfId="1" applyFont="1" applyFill="1" applyAlignment="1">
      <alignment vertical="center"/>
    </xf>
    <xf numFmtId="0" fontId="54" fillId="14" borderId="0" xfId="1" applyFont="1" applyFill="1" applyAlignment="1">
      <alignment horizontal="right"/>
    </xf>
    <xf numFmtId="0" fontId="54" fillId="14" borderId="0" xfId="1" applyFont="1" applyFill="1" applyBorder="1" applyAlignment="1">
      <alignment horizontal="right"/>
    </xf>
    <xf numFmtId="0" fontId="54" fillId="14" borderId="0" xfId="1" applyFont="1" applyFill="1"/>
    <xf numFmtId="0" fontId="54" fillId="14" borderId="0" xfId="1" applyFont="1" applyFill="1" applyAlignment="1"/>
    <xf numFmtId="0" fontId="54" fillId="16" borderId="0" xfId="1" applyFont="1" applyFill="1" applyAlignment="1">
      <alignment horizontal="right"/>
    </xf>
    <xf numFmtId="0" fontId="54" fillId="16" borderId="0" xfId="1" applyFont="1" applyFill="1" applyBorder="1" applyAlignment="1">
      <alignment horizontal="right"/>
    </xf>
    <xf numFmtId="0" fontId="54" fillId="16" borderId="0" xfId="1" applyFont="1" applyFill="1"/>
    <xf numFmtId="0" fontId="54" fillId="16" borderId="0" xfId="1" applyFont="1" applyFill="1" applyAlignment="1"/>
    <xf numFmtId="49" fontId="6" fillId="7" borderId="0" xfId="1" quotePrefix="1" applyNumberFormat="1" applyFont="1" applyFill="1" applyBorder="1" applyAlignment="1">
      <alignment wrapText="1"/>
    </xf>
    <xf numFmtId="0" fontId="59" fillId="7" borderId="0" xfId="1" quotePrefix="1" applyFont="1" applyFill="1" applyBorder="1" applyAlignment="1"/>
    <xf numFmtId="0" fontId="59" fillId="7" borderId="0" xfId="1" quotePrefix="1" applyFont="1" applyFill="1" applyBorder="1" applyAlignment="1">
      <alignment horizontal="left"/>
    </xf>
    <xf numFmtId="0" fontId="59" fillId="0" borderId="0" xfId="1" quotePrefix="1" applyFont="1" applyFill="1" applyBorder="1" applyAlignment="1">
      <alignment horizontal="left"/>
    </xf>
    <xf numFmtId="169" fontId="6" fillId="8" borderId="0" xfId="1" applyNumberFormat="1" applyFont="1" applyFill="1" applyBorder="1"/>
    <xf numFmtId="169" fontId="60" fillId="8" borderId="0" xfId="1" applyNumberFormat="1" applyFont="1" applyFill="1" applyBorder="1" applyAlignment="1"/>
    <xf numFmtId="0" fontId="6" fillId="8" borderId="0" xfId="1" applyFont="1" applyFill="1" applyBorder="1" applyAlignment="1">
      <alignment horizontal="left"/>
    </xf>
    <xf numFmtId="0" fontId="60" fillId="8" borderId="0" xfId="1" applyFont="1" applyFill="1" applyBorder="1" applyAlignment="1">
      <alignment horizontal="left"/>
    </xf>
    <xf numFmtId="0" fontId="2" fillId="0" borderId="1" xfId="1" applyFont="1" applyBorder="1" applyAlignment="1">
      <alignment horizontal="right"/>
    </xf>
    <xf numFmtId="0" fontId="2" fillId="0" borderId="2" xfId="1" applyFont="1" applyBorder="1" applyAlignment="1">
      <alignment horizontal="right"/>
    </xf>
    <xf numFmtId="169" fontId="59" fillId="0" borderId="0" xfId="1" applyNumberFormat="1" applyFont="1" applyFill="1" applyBorder="1" applyAlignment="1">
      <alignment horizontal="right"/>
    </xf>
    <xf numFmtId="0" fontId="59" fillId="0" borderId="0" xfId="1" applyFont="1" applyFill="1" applyBorder="1" applyAlignment="1">
      <alignment horizontal="right"/>
    </xf>
    <xf numFmtId="0" fontId="6" fillId="0" borderId="0" xfId="1" quotePrefix="1" applyFont="1" applyFill="1" applyBorder="1" applyAlignment="1">
      <alignment wrapText="1"/>
    </xf>
    <xf numFmtId="169" fontId="6" fillId="0" borderId="0" xfId="1" applyNumberFormat="1" applyFont="1" applyFill="1" applyBorder="1"/>
    <xf numFmtId="0" fontId="6" fillId="0" borderId="0" xfId="1" applyFont="1" applyFill="1" applyBorder="1" applyAlignment="1">
      <alignment horizontal="left"/>
    </xf>
    <xf numFmtId="0" fontId="2" fillId="0" borderId="0" xfId="1" applyFont="1" applyBorder="1" applyAlignment="1"/>
    <xf numFmtId="0" fontId="6" fillId="0" borderId="0" xfId="1" quotePrefix="1" applyFont="1" applyBorder="1" applyAlignment="1">
      <alignment horizontal="right"/>
    </xf>
    <xf numFmtId="0" fontId="7" fillId="0" borderId="0" xfId="1" applyFont="1" applyFill="1" applyBorder="1"/>
    <xf numFmtId="3" fontId="7" fillId="0" borderId="0" xfId="1" applyNumberFormat="1" applyFont="1" applyFill="1" applyBorder="1"/>
    <xf numFmtId="0" fontId="7" fillId="0" borderId="0" xfId="1" applyFont="1" applyFill="1" applyBorder="1" applyAlignment="1">
      <alignment horizontal="left"/>
    </xf>
    <xf numFmtId="3" fontId="6" fillId="0" borderId="0" xfId="1" applyNumberFormat="1" applyFont="1" applyFill="1" applyBorder="1"/>
    <xf numFmtId="169" fontId="6" fillId="0" borderId="0" xfId="1" applyNumberFormat="1" applyFont="1" applyFill="1" applyBorder="1" applyAlignment="1">
      <alignment horizontal="left"/>
    </xf>
    <xf numFmtId="3" fontId="2" fillId="0" borderId="0" xfId="1" applyNumberFormat="1" applyFont="1" applyFill="1"/>
    <xf numFmtId="0" fontId="55" fillId="15" borderId="0" xfId="25" applyFill="1"/>
    <xf numFmtId="0" fontId="55" fillId="15" borderId="0" xfId="25" applyFill="1" applyBorder="1" applyAlignment="1">
      <alignment horizontal="left" vertical="center" wrapText="1"/>
    </xf>
    <xf numFmtId="0" fontId="55" fillId="14" borderId="0" xfId="25" applyFill="1"/>
    <xf numFmtId="0" fontId="55" fillId="14" borderId="0" xfId="25" applyFill="1" applyBorder="1" applyAlignment="1">
      <alignment horizontal="left" vertical="center" wrapText="1"/>
    </xf>
    <xf numFmtId="0" fontId="61" fillId="12" borderId="0" xfId="25" applyFont="1" applyFill="1"/>
    <xf numFmtId="0" fontId="61" fillId="12" borderId="0" xfId="25" applyFont="1" applyFill="1" applyBorder="1" applyAlignment="1">
      <alignment horizontal="left" vertical="center" wrapText="1"/>
    </xf>
    <xf numFmtId="0" fontId="61" fillId="13" borderId="0" xfId="25" applyFont="1" applyFill="1"/>
    <xf numFmtId="0" fontId="61" fillId="13" borderId="0" xfId="25" applyFont="1" applyFill="1" applyBorder="1" applyAlignment="1">
      <alignment horizontal="left" vertical="center" wrapText="1"/>
    </xf>
    <xf numFmtId="171" fontId="6" fillId="0" borderId="0" xfId="1" applyNumberFormat="1" applyFont="1" applyBorder="1" applyAlignment="1">
      <alignment horizontal="right"/>
    </xf>
    <xf numFmtId="171" fontId="6" fillId="0" borderId="0" xfId="1" applyNumberFormat="1" applyFont="1" applyBorder="1"/>
    <xf numFmtId="0" fontId="6" fillId="0" borderId="1" xfId="1" applyFont="1" applyBorder="1" applyAlignment="1"/>
    <xf numFmtId="14" fontId="6" fillId="0" borderId="0" xfId="1" applyNumberFormat="1" applyFont="1" applyBorder="1" applyAlignment="1">
      <alignment horizontal="right"/>
    </xf>
    <xf numFmtId="0" fontId="38" fillId="0" borderId="0" xfId="1" applyFont="1" applyBorder="1"/>
    <xf numFmtId="0" fontId="52" fillId="0" borderId="0" xfId="1" applyFont="1" applyBorder="1" applyAlignment="1">
      <alignment horizontal="right"/>
    </xf>
    <xf numFmtId="0" fontId="52" fillId="0" borderId="0" xfId="1" applyFont="1" applyBorder="1"/>
    <xf numFmtId="0" fontId="5" fillId="0" borderId="0" xfId="1" applyFont="1" applyBorder="1"/>
    <xf numFmtId="14" fontId="6" fillId="0" borderId="0" xfId="1" applyNumberFormat="1" applyFont="1" applyBorder="1" applyAlignment="1">
      <alignment horizontal="right"/>
    </xf>
    <xf numFmtId="3" fontId="64" fillId="0" borderId="0" xfId="0" applyNumberFormat="1" applyFont="1" applyAlignment="1">
      <alignment vertical="center"/>
    </xf>
    <xf numFmtId="3" fontId="6" fillId="0" borderId="0" xfId="1" applyNumberFormat="1" applyFont="1"/>
    <xf numFmtId="172" fontId="6" fillId="0" borderId="0" xfId="1" applyNumberFormat="1" applyFont="1" applyFill="1" applyBorder="1" applyAlignment="1">
      <alignment horizontal="right"/>
    </xf>
    <xf numFmtId="172" fontId="7" fillId="0" borderId="0" xfId="1" applyNumberFormat="1" applyFont="1" applyFill="1" applyBorder="1" applyAlignment="1">
      <alignment horizontal="right"/>
    </xf>
    <xf numFmtId="173" fontId="7" fillId="0" borderId="0" xfId="1" applyNumberFormat="1" applyFont="1" applyFill="1" applyBorder="1" applyAlignment="1">
      <alignment horizontal="right"/>
    </xf>
    <xf numFmtId="173" fontId="6" fillId="0" borderId="0" xfId="1" applyNumberFormat="1" applyFont="1" applyFill="1" applyBorder="1" applyAlignment="1">
      <alignment horizontal="right"/>
    </xf>
    <xf numFmtId="172" fontId="7" fillId="0" borderId="0" xfId="1" applyNumberFormat="1" applyFont="1" applyAlignment="1">
      <alignment horizontal="right"/>
    </xf>
    <xf numFmtId="172" fontId="6" fillId="0" borderId="0" xfId="1" applyNumberFormat="1" applyFont="1" applyAlignment="1">
      <alignment horizontal="right"/>
    </xf>
    <xf numFmtId="172" fontId="7" fillId="0" borderId="0" xfId="1" applyNumberFormat="1" applyFont="1" applyBorder="1"/>
    <xf numFmtId="172" fontId="6" fillId="0" borderId="0" xfId="1" applyNumberFormat="1" applyFont="1" applyBorder="1"/>
    <xf numFmtId="172" fontId="7" fillId="0" borderId="0" xfId="1" applyNumberFormat="1" applyFont="1" applyBorder="1" applyAlignment="1">
      <alignment horizontal="right"/>
    </xf>
    <xf numFmtId="172" fontId="6" fillId="0" borderId="0" xfId="1" applyNumberFormat="1" applyFont="1" applyBorder="1" applyAlignment="1">
      <alignment horizontal="right"/>
    </xf>
    <xf numFmtId="173" fontId="7" fillId="0" borderId="0" xfId="1" applyNumberFormat="1" applyFont="1" applyBorder="1" applyAlignment="1">
      <alignment horizontal="right"/>
    </xf>
    <xf numFmtId="173" fontId="6" fillId="0" borderId="0" xfId="1" applyNumberFormat="1" applyFont="1" applyBorder="1" applyAlignment="1">
      <alignment horizontal="right"/>
    </xf>
    <xf numFmtId="172" fontId="39" fillId="0" borderId="0" xfId="23" applyNumberFormat="1" applyFont="1" applyFill="1" applyBorder="1"/>
    <xf numFmtId="172" fontId="63" fillId="0" borderId="0" xfId="26" applyNumberFormat="1" applyFont="1" applyFill="1" applyAlignment="1"/>
    <xf numFmtId="172" fontId="2" fillId="0" borderId="0" xfId="1" applyNumberFormat="1"/>
    <xf numFmtId="172" fontId="6" fillId="0" borderId="0" xfId="1" applyNumberFormat="1" applyFont="1" applyBorder="1" applyAlignment="1">
      <alignment wrapText="1"/>
    </xf>
    <xf numFmtId="172" fontId="39" fillId="0" borderId="0" xfId="23" applyNumberFormat="1" applyFont="1" applyFill="1" applyBorder="1" applyAlignment="1">
      <alignment horizontal="right"/>
    </xf>
    <xf numFmtId="172" fontId="39" fillId="0" borderId="0" xfId="24" applyNumberFormat="1" applyFont="1" applyFill="1" applyBorder="1" applyAlignment="1">
      <alignment horizontal="right"/>
    </xf>
    <xf numFmtId="172" fontId="6" fillId="8" borderId="0" xfId="1" applyNumberFormat="1" applyFont="1" applyFill="1" applyBorder="1" applyAlignment="1">
      <alignment horizontal="right"/>
    </xf>
    <xf numFmtId="172" fontId="6" fillId="7" borderId="0" xfId="1" applyNumberFormat="1" applyFont="1" applyFill="1" applyBorder="1" applyAlignment="1">
      <alignment horizontal="right"/>
    </xf>
    <xf numFmtId="172" fontId="6" fillId="0" borderId="0" xfId="23" applyNumberFormat="1" applyFont="1" applyFill="1" applyBorder="1" applyAlignment="1">
      <alignment horizontal="right"/>
    </xf>
    <xf numFmtId="172" fontId="6" fillId="0" borderId="0" xfId="24" applyNumberFormat="1" applyFont="1" applyFill="1" applyBorder="1" applyAlignment="1">
      <alignment horizontal="right"/>
    </xf>
    <xf numFmtId="172" fontId="7" fillId="0" borderId="0" xfId="24" applyNumberFormat="1" applyFont="1" applyFill="1" applyBorder="1" applyAlignment="1">
      <alignment horizontal="right"/>
    </xf>
    <xf numFmtId="172" fontId="6" fillId="8" borderId="0" xfId="24" applyNumberFormat="1" applyFont="1" applyFill="1" applyBorder="1" applyAlignment="1">
      <alignment horizontal="right"/>
    </xf>
    <xf numFmtId="172" fontId="6" fillId="8" borderId="0" xfId="23" applyNumberFormat="1" applyFont="1" applyFill="1" applyBorder="1" applyAlignment="1">
      <alignment horizontal="right"/>
    </xf>
    <xf numFmtId="0" fontId="6" fillId="0" borderId="0" xfId="1" applyFont="1" applyBorder="1" applyAlignment="1">
      <alignment horizontal="right" wrapText="1"/>
    </xf>
    <xf numFmtId="172" fontId="63" fillId="0" borderId="0" xfId="26" applyNumberFormat="1" applyFont="1" applyFill="1" applyBorder="1" applyAlignment="1"/>
    <xf numFmtId="0" fontId="2" fillId="0" borderId="0" xfId="1" applyFill="1" applyBorder="1"/>
    <xf numFmtId="0" fontId="2" fillId="0" borderId="0" xfId="1" applyFill="1" applyBorder="1" applyAlignment="1">
      <alignment horizontal="right"/>
    </xf>
    <xf numFmtId="0" fontId="6" fillId="0" borderId="0" xfId="1" applyFont="1" applyFill="1" applyBorder="1" applyAlignment="1">
      <alignment horizontal="right"/>
    </xf>
    <xf numFmtId="0" fontId="2" fillId="0" borderId="0" xfId="1" applyFill="1"/>
    <xf numFmtId="172" fontId="2" fillId="0" borderId="0" xfId="1" applyNumberFormat="1" applyFill="1" applyBorder="1"/>
    <xf numFmtId="0" fontId="2" fillId="0" borderId="0" xfId="1" applyFont="1" applyFill="1" applyBorder="1"/>
    <xf numFmtId="172" fontId="6" fillId="0" borderId="0" xfId="1" applyNumberFormat="1" applyFont="1" applyFill="1" applyBorder="1" applyAlignment="1">
      <alignment wrapText="1"/>
    </xf>
    <xf numFmtId="0" fontId="55" fillId="16" borderId="0" xfId="25" applyFill="1" applyBorder="1" applyAlignment="1">
      <alignment vertical="center" wrapText="1"/>
    </xf>
    <xf numFmtId="0" fontId="29" fillId="0" borderId="0" xfId="0" applyFont="1" applyBorder="1" applyAlignment="1">
      <alignment horizontal="right" vertical="top" wrapText="1"/>
    </xf>
    <xf numFmtId="0" fontId="55" fillId="9" borderId="0" xfId="25" applyFill="1" applyBorder="1" applyAlignment="1">
      <alignment horizontal="left" vertical="center" wrapText="1"/>
    </xf>
    <xf numFmtId="0" fontId="55" fillId="10" borderId="0" xfId="25" applyFill="1" applyBorder="1" applyAlignment="1">
      <alignment horizontal="left" vertical="center" wrapText="1"/>
    </xf>
    <xf numFmtId="0" fontId="55" fillId="11" borderId="0" xfId="25" applyFill="1" applyBorder="1" applyAlignment="1">
      <alignment horizontal="left" vertical="center" wrapText="1"/>
    </xf>
    <xf numFmtId="0" fontId="61" fillId="12" borderId="0" xfId="25" applyFont="1" applyFill="1" applyBorder="1" applyAlignment="1">
      <alignment horizontal="left" vertical="center" wrapText="1"/>
    </xf>
    <xf numFmtId="0" fontId="55" fillId="15" borderId="0" xfId="25" applyFill="1" applyBorder="1" applyAlignment="1">
      <alignment horizontal="left" vertical="center" wrapText="1"/>
    </xf>
    <xf numFmtId="0" fontId="61" fillId="13" borderId="0" xfId="25" applyFont="1" applyFill="1" applyBorder="1" applyAlignment="1">
      <alignment horizontal="left" vertical="center" wrapText="1"/>
    </xf>
    <xf numFmtId="0" fontId="55" fillId="14" borderId="0" xfId="25" applyFill="1" applyBorder="1" applyAlignment="1">
      <alignment horizontal="left" vertical="center" wrapText="1"/>
    </xf>
    <xf numFmtId="0" fontId="6" fillId="0" borderId="0" xfId="1" applyFont="1" applyBorder="1" applyAlignment="1">
      <alignment horizontal="right" wrapText="1"/>
    </xf>
    <xf numFmtId="0" fontId="2" fillId="0" borderId="0" xfId="1" applyBorder="1" applyAlignment="1">
      <alignment horizontal="center"/>
    </xf>
  </cellXfs>
  <cellStyles count="29">
    <cellStyle name="Lien hypertexte" xfId="25" builtinId="8"/>
    <cellStyle name="MSTRStyle.Tous.c1_1a16912d-836a-4f9d-8071-ab4162604dac" xfId="8"/>
    <cellStyle name="MSTRStyle.Tous.c10_37028c91-eec8-468c-88a0-979adf36e7d2" xfId="15"/>
    <cellStyle name="MSTRStyle.Tous.c12_4fa4c2de-9822-42af-ab14-783eb2c84820" xfId="7"/>
    <cellStyle name="MSTRStyle.Tous.c2_53572fbc-2a13-4e30-b6a9-74cb3b29581e" xfId="9"/>
    <cellStyle name="MSTRStyle.Tous.c20_49852c48-107f-4b79-b285-c8b8650223a4" xfId="16"/>
    <cellStyle name="MSTRStyle.Tous.c22_be03689c-435f-4799-ac16-1e78593f0600" xfId="17"/>
    <cellStyle name="MSTRStyle.Tous.c25_f1216bc0-d6cc-4842-937a-ed5308dff266" xfId="18"/>
    <cellStyle name="MSTRStyle.Tous.c29_abc6557c-7424-4e1f-ac59-71de13289185" xfId="19"/>
    <cellStyle name="MSTRStyle.Tous.c3_f15b418a-f901-40a3-af6e-80166571421c" xfId="10"/>
    <cellStyle name="MSTRStyle.Tous.c30_4841182d-d926-478f-b2e5-6f487ba84278" xfId="20"/>
    <cellStyle name="MSTRStyle.Tous.c32_4dad0148-9f4e-4af5-922e-0eabf9978926" xfId="21"/>
    <cellStyle name="MSTRStyle.Tous.c34_03fe0bb6-85d3-426c-8b30-6cadee07f91e" xfId="22"/>
    <cellStyle name="MSTRStyle.Tous.c6_56b02332-6042-4bd4-8733-7e49ee8405f0" xfId="11"/>
    <cellStyle name="MSTRStyle.Tous.c7_9caf38f6-235d-4725-97d8-363c99a053ba" xfId="6"/>
    <cellStyle name="Normal" xfId="0" builtinId="0"/>
    <cellStyle name="Normal 2" xfId="1"/>
    <cellStyle name="Normal 2 2" xfId="3"/>
    <cellStyle name="Normal 2 3" xfId="24"/>
    <cellStyle name="Normal 3" xfId="4"/>
    <cellStyle name="Normal 3 2" xfId="12"/>
    <cellStyle name="Normal 4" xfId="13"/>
    <cellStyle name="Normal 5" xfId="14"/>
    <cellStyle name="Normal 5 2" xfId="27"/>
    <cellStyle name="Normal 6" xfId="23"/>
    <cellStyle name="Normal 7" xfId="26"/>
    <cellStyle name="Normal 7 2" xfId="28"/>
    <cellStyle name="Pourcentage 2" xfId="2"/>
    <cellStyle name="Pourcentage 2 2" xfId="5"/>
  </cellStyles>
  <dxfs count="0"/>
  <tableStyles count="0" defaultTableStyle="TableStyleMedium2" defaultPivotStyle="PivotStyleLight16"/>
  <colors>
    <mruColors>
      <color rgb="FF983363"/>
      <color rgb="FF85C323"/>
      <color rgb="FF24569B"/>
      <color rgb="FFF2F2F2"/>
      <color rgb="FF267EA6"/>
      <color rgb="FF1F6585"/>
      <color rgb="FF9F9E97"/>
      <color rgb="FF3366FF"/>
      <color rgb="FFFFB81A"/>
      <color rgb="FFDB24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Canton!$I$97</c:f>
              <c:strCache>
                <c:ptCount val="1"/>
                <c:pt idx="0">
                  <c:v>Canton de Genève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Canton!$K$74:$AD$74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Canton!$K$97:$AD$97</c:f>
              <c:numCache>
                <c:formatCode>#,##0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C-416C-890C-FB028859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29760"/>
        <c:axId val="42231296"/>
      </c:lineChart>
      <c:catAx>
        <c:axId val="422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2231296"/>
        <c:crosses val="autoZero"/>
        <c:auto val="1"/>
        <c:lblAlgn val="ctr"/>
        <c:lblOffset val="100"/>
        <c:noMultiLvlLbl val="0"/>
      </c:catAx>
      <c:valAx>
        <c:axId val="422312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2229760"/>
        <c:crosses val="autoZero"/>
        <c:crossBetween val="between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Carouge!$O$99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Carouge!$Q$76:$AJ$76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Carouge!$Q$99:$AJ$99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7-43CE-B949-3BAE294A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6208"/>
        <c:axId val="54287744"/>
      </c:lineChart>
      <c:lineChart>
        <c:grouping val="standard"/>
        <c:varyColors val="0"/>
        <c:ser>
          <c:idx val="0"/>
          <c:order val="0"/>
          <c:tx>
            <c:strRef>
              <c:f>Carouge!$O$85:$P$85</c:f>
              <c:strCache>
                <c:ptCount val="2"/>
                <c:pt idx="0">
                  <c:v>Carouge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Carouge!$Q$76:$AJ$76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Carouge!$Q$85:$AJ$85</c:f>
              <c:numCache>
                <c:formatCode>#,##0;\-#,##0;\-</c:formatCode>
                <c:ptCount val="20"/>
                <c:pt idx="0">
                  <c:v>728.5</c:v>
                </c:pt>
                <c:pt idx="1">
                  <c:v>829.5</c:v>
                </c:pt>
                <c:pt idx="2">
                  <c:v>800.33333333333303</c:v>
                </c:pt>
                <c:pt idx="3">
                  <c:v>742</c:v>
                </c:pt>
                <c:pt idx="4">
                  <c:v>616.25</c:v>
                </c:pt>
                <c:pt idx="5">
                  <c:v>802.41666666666697</c:v>
                </c:pt>
                <c:pt idx="6">
                  <c:v>896.25</c:v>
                </c:pt>
                <c:pt idx="7">
                  <c:v>749.33333333333303</c:v>
                </c:pt>
                <c:pt idx="8">
                  <c:v>664.91666666666697</c:v>
                </c:pt>
                <c:pt idx="9">
                  <c:v>752</c:v>
                </c:pt>
                <c:pt idx="10">
                  <c:v>763.25</c:v>
                </c:pt>
                <c:pt idx="11">
                  <c:v>731.91666666666697</c:v>
                </c:pt>
                <c:pt idx="12">
                  <c:v>760.5</c:v>
                </c:pt>
                <c:pt idx="13">
                  <c:v>747.16666666666697</c:v>
                </c:pt>
                <c:pt idx="14">
                  <c:v>629</c:v>
                </c:pt>
                <c:pt idx="15">
                  <c:v>555.91666666666697</c:v>
                </c:pt>
                <c:pt idx="16">
                  <c:v>692.41666666666697</c:v>
                </c:pt>
                <c:pt idx="17">
                  <c:v>688.83333333333303</c:v>
                </c:pt>
                <c:pt idx="18">
                  <c:v>564</c:v>
                </c:pt>
                <c:pt idx="19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7-43CE-B949-3BAE294A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99264"/>
        <c:axId val="54297728"/>
      </c:lineChart>
      <c:catAx>
        <c:axId val="542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287744"/>
        <c:crosses val="autoZero"/>
        <c:auto val="1"/>
        <c:lblAlgn val="ctr"/>
        <c:lblOffset val="100"/>
        <c:noMultiLvlLbl val="0"/>
      </c:catAx>
      <c:valAx>
        <c:axId val="542877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286208"/>
        <c:crosses val="autoZero"/>
        <c:crossBetween val="between"/>
      </c:valAx>
      <c:valAx>
        <c:axId val="54297728"/>
        <c:scaling>
          <c:orientation val="minMax"/>
          <c:max val="18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299264"/>
        <c:crosses val="max"/>
        <c:crossBetween val="between"/>
        <c:majorUnit val="200"/>
      </c:valAx>
      <c:catAx>
        <c:axId val="542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297728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'Chêne-Bougeries'!$O$99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'Chêne-Bougeries'!$Q$76:$AJ$76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'Chêne-Bougeries'!$Q$99:$AJ$99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7-4699-93D9-1281C7B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88832"/>
        <c:axId val="54090368"/>
      </c:lineChart>
      <c:lineChart>
        <c:grouping val="standard"/>
        <c:varyColors val="0"/>
        <c:ser>
          <c:idx val="0"/>
          <c:order val="0"/>
          <c:tx>
            <c:strRef>
              <c:f>'Chêne-Bougeries'!$O$86:$P$86</c:f>
              <c:strCache>
                <c:ptCount val="2"/>
                <c:pt idx="0">
                  <c:v>Chêne-Bougeries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'Chêne-Bougeries'!$Q$76:$AJ$76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'Chêne-Bougeries'!$Q$86:$AJ$86</c:f>
              <c:numCache>
                <c:formatCode>#,##0;\-#,##0;\-</c:formatCode>
                <c:ptCount val="20"/>
                <c:pt idx="0">
                  <c:v>194.25</c:v>
                </c:pt>
                <c:pt idx="1">
                  <c:v>189.75</c:v>
                </c:pt>
                <c:pt idx="2">
                  <c:v>177.583333333333</c:v>
                </c:pt>
                <c:pt idx="3">
                  <c:v>160.25</c:v>
                </c:pt>
                <c:pt idx="4">
                  <c:v>142.833333333333</c:v>
                </c:pt>
                <c:pt idx="5">
                  <c:v>172.166666666667</c:v>
                </c:pt>
                <c:pt idx="6">
                  <c:v>183.416666666667</c:v>
                </c:pt>
                <c:pt idx="7">
                  <c:v>177.416666666667</c:v>
                </c:pt>
                <c:pt idx="8">
                  <c:v>173.833333333333</c:v>
                </c:pt>
                <c:pt idx="9">
                  <c:v>186.416666666667</c:v>
                </c:pt>
                <c:pt idx="10">
                  <c:v>166.416666666667</c:v>
                </c:pt>
                <c:pt idx="11">
                  <c:v>219.25</c:v>
                </c:pt>
                <c:pt idx="12">
                  <c:v>242.666666666667</c:v>
                </c:pt>
                <c:pt idx="13">
                  <c:v>222</c:v>
                </c:pt>
                <c:pt idx="14">
                  <c:v>194.25</c:v>
                </c:pt>
                <c:pt idx="15">
                  <c:v>184.583333333333</c:v>
                </c:pt>
                <c:pt idx="16">
                  <c:v>241</c:v>
                </c:pt>
                <c:pt idx="17">
                  <c:v>251.25</c:v>
                </c:pt>
                <c:pt idx="18">
                  <c:v>212.75</c:v>
                </c:pt>
                <c:pt idx="19">
                  <c:v>169.333333333333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7-4699-93D9-1281C7B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01888"/>
        <c:axId val="54100352"/>
      </c:lineChart>
      <c:catAx>
        <c:axId val="54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090368"/>
        <c:crosses val="autoZero"/>
        <c:auto val="1"/>
        <c:lblAlgn val="ctr"/>
        <c:lblOffset val="100"/>
        <c:noMultiLvlLbl val="0"/>
      </c:catAx>
      <c:valAx>
        <c:axId val="540903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088832"/>
        <c:crosses val="autoZero"/>
        <c:crossBetween val="between"/>
      </c:valAx>
      <c:valAx>
        <c:axId val="54100352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4101888"/>
        <c:crosses val="max"/>
        <c:crossBetween val="between"/>
        <c:majorUnit val="40"/>
      </c:valAx>
      <c:catAx>
        <c:axId val="5410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00352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'Chêne-Bourg'!$O$99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'Chêne-Bourg'!$Q$76:$AJ$76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'Chêne-Bourg'!$Q$99:$AJ$99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E-4100-8888-4034DFB4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00992"/>
        <c:axId val="85702528"/>
      </c:lineChart>
      <c:lineChart>
        <c:grouping val="standard"/>
        <c:varyColors val="0"/>
        <c:ser>
          <c:idx val="0"/>
          <c:order val="0"/>
          <c:tx>
            <c:strRef>
              <c:f>'Chêne-Bourg'!$O$87:$P$87</c:f>
              <c:strCache>
                <c:ptCount val="2"/>
                <c:pt idx="0">
                  <c:v>Chêne-Bourg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'Chêne-Bourg'!$Q$76:$AJ$76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'Chêne-Bourg'!$Q$87:$AJ$87</c:f>
              <c:numCache>
                <c:formatCode>#,##0;\-#,##0;\-</c:formatCode>
                <c:ptCount val="20"/>
                <c:pt idx="0">
                  <c:v>229.333333333333</c:v>
                </c:pt>
                <c:pt idx="1">
                  <c:v>240.416666666667</c:v>
                </c:pt>
                <c:pt idx="2">
                  <c:v>231</c:v>
                </c:pt>
                <c:pt idx="3">
                  <c:v>220.333333333333</c:v>
                </c:pt>
                <c:pt idx="4">
                  <c:v>198.666666666667</c:v>
                </c:pt>
                <c:pt idx="5">
                  <c:v>252.833333333333</c:v>
                </c:pt>
                <c:pt idx="6">
                  <c:v>285.16666666666703</c:v>
                </c:pt>
                <c:pt idx="7">
                  <c:v>248.916666666667</c:v>
                </c:pt>
                <c:pt idx="8">
                  <c:v>205.5</c:v>
                </c:pt>
                <c:pt idx="9">
                  <c:v>221.833333333333</c:v>
                </c:pt>
                <c:pt idx="10">
                  <c:v>222.083333333333</c:v>
                </c:pt>
                <c:pt idx="11">
                  <c:v>249.166666666667</c:v>
                </c:pt>
                <c:pt idx="12">
                  <c:v>234.416666666667</c:v>
                </c:pt>
                <c:pt idx="13">
                  <c:v>237.583333333333</c:v>
                </c:pt>
                <c:pt idx="14">
                  <c:v>205.833333333333</c:v>
                </c:pt>
                <c:pt idx="15">
                  <c:v>184.75</c:v>
                </c:pt>
                <c:pt idx="16">
                  <c:v>239.583333333333</c:v>
                </c:pt>
                <c:pt idx="17">
                  <c:v>230.5</c:v>
                </c:pt>
                <c:pt idx="18">
                  <c:v>188.833333333333</c:v>
                </c:pt>
                <c:pt idx="19">
                  <c:v>175.166666666667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E-4100-8888-4034DFB4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09952"/>
        <c:axId val="85704064"/>
      </c:lineChart>
      <c:catAx>
        <c:axId val="857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85702528"/>
        <c:crosses val="autoZero"/>
        <c:auto val="1"/>
        <c:lblAlgn val="ctr"/>
        <c:lblOffset val="100"/>
        <c:noMultiLvlLbl val="0"/>
      </c:catAx>
      <c:valAx>
        <c:axId val="857025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85700992"/>
        <c:crosses val="autoZero"/>
        <c:crossBetween val="between"/>
      </c:valAx>
      <c:valAx>
        <c:axId val="85704064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85709952"/>
        <c:crosses val="max"/>
        <c:crossBetween val="between"/>
        <c:majorUnit val="40"/>
      </c:valAx>
      <c:catAx>
        <c:axId val="8570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70406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'Ville de Genève'!$O$99</c:f>
              <c:strCache>
                <c:ptCount val="1"/>
                <c:pt idx="0">
                  <c:v>Canton de Genève 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'Ville de Genève'!$Q$76:$AJ$76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'Ville de Genève'!$Q$99:$AJ$99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1-4309-9BF1-C05CFD0BC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95200"/>
        <c:axId val="95396992"/>
      </c:lineChart>
      <c:lineChart>
        <c:grouping val="standard"/>
        <c:varyColors val="0"/>
        <c:ser>
          <c:idx val="0"/>
          <c:order val="0"/>
          <c:tx>
            <c:strRef>
              <c:f>'Ville de Genève'!$O$88:$P$88</c:f>
              <c:strCache>
                <c:ptCount val="2"/>
                <c:pt idx="0">
                  <c:v>Ville de Genève 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'Ville de Genève'!$Q$76:$AJ$76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'Ville de Genève'!$Q$88:$AJ$88</c:f>
              <c:numCache>
                <c:formatCode>#,##0;\-#,##0;\-</c:formatCode>
                <c:ptCount val="20"/>
                <c:pt idx="0">
                  <c:v>9027.0833333333303</c:v>
                </c:pt>
                <c:pt idx="1">
                  <c:v>9377</c:v>
                </c:pt>
                <c:pt idx="2">
                  <c:v>8854.8333333333303</c:v>
                </c:pt>
                <c:pt idx="3">
                  <c:v>7999.1666666666697</c:v>
                </c:pt>
                <c:pt idx="4">
                  <c:v>7266</c:v>
                </c:pt>
                <c:pt idx="5">
                  <c:v>7955.5</c:v>
                </c:pt>
                <c:pt idx="6">
                  <c:v>7815.3333333333303</c:v>
                </c:pt>
                <c:pt idx="7">
                  <c:v>6547.1666666666697</c:v>
                </c:pt>
                <c:pt idx="8">
                  <c:v>5738.9166666666697</c:v>
                </c:pt>
                <c:pt idx="9">
                  <c:v>6254.0833333333303</c:v>
                </c:pt>
                <c:pt idx="10">
                  <c:v>6235.1666666666697</c:v>
                </c:pt>
                <c:pt idx="11">
                  <c:v>6214.25</c:v>
                </c:pt>
                <c:pt idx="12">
                  <c:v>6088.25</c:v>
                </c:pt>
                <c:pt idx="13">
                  <c:v>5709.0833333333303</c:v>
                </c:pt>
                <c:pt idx="14">
                  <c:v>4923.4166666666697</c:v>
                </c:pt>
                <c:pt idx="15">
                  <c:v>4483.1666666666697</c:v>
                </c:pt>
                <c:pt idx="16">
                  <c:v>5545.8333333333303</c:v>
                </c:pt>
                <c:pt idx="17">
                  <c:v>5625.1666666666697</c:v>
                </c:pt>
                <c:pt idx="18">
                  <c:v>4226.8333333333303</c:v>
                </c:pt>
                <c:pt idx="19">
                  <c:v>4107.25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1-4309-9BF1-C05CFD0BC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12608"/>
        <c:axId val="95398528"/>
      </c:lineChart>
      <c:catAx>
        <c:axId val="9539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5396992"/>
        <c:crosses val="autoZero"/>
        <c:auto val="1"/>
        <c:lblAlgn val="ctr"/>
        <c:lblOffset val="100"/>
        <c:noMultiLvlLbl val="0"/>
      </c:catAx>
      <c:valAx>
        <c:axId val="953969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5395200"/>
        <c:crosses val="autoZero"/>
        <c:crossBetween val="between"/>
      </c:valAx>
      <c:valAx>
        <c:axId val="95398528"/>
        <c:scaling>
          <c:orientation val="minMax"/>
          <c:max val="18000"/>
          <c:min val="0"/>
        </c:scaling>
        <c:delete val="1"/>
        <c:axPos val="r"/>
        <c:numFmt formatCode="#,##0;\-#,##0;\-" sourceLinked="1"/>
        <c:majorTickMark val="out"/>
        <c:minorTickMark val="none"/>
        <c:tickLblPos val="nextTo"/>
        <c:crossAx val="95412608"/>
        <c:crosses val="max"/>
        <c:crossBetween val="between"/>
        <c:majorUnit val="2000"/>
      </c:valAx>
      <c:catAx>
        <c:axId val="9541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39852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'Grand-Saconnex'!$O$99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'Grand-Saconnex'!$Q$76:$AJ$76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'Grand-Saconnex'!$Q$99:$AJ$99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3-4B97-BDE3-E405B0AD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8992"/>
        <c:axId val="44630016"/>
      </c:lineChart>
      <c:lineChart>
        <c:grouping val="standard"/>
        <c:varyColors val="0"/>
        <c:ser>
          <c:idx val="0"/>
          <c:order val="0"/>
          <c:tx>
            <c:strRef>
              <c:f>'Grand-Saconnex'!$O$89:$P$89</c:f>
              <c:strCache>
                <c:ptCount val="2"/>
                <c:pt idx="0">
                  <c:v>Grand-Saconnex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'Grand-Saconnex'!$Q$76:$AJ$76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'Grand-Saconnex'!$Q$89:$AJ$89</c:f>
              <c:numCache>
                <c:formatCode>#,##0;\-#,##0;\-</c:formatCode>
                <c:ptCount val="20"/>
                <c:pt idx="0">
                  <c:v>224.083333333333</c:v>
                </c:pt>
                <c:pt idx="1">
                  <c:v>242.75</c:v>
                </c:pt>
                <c:pt idx="2">
                  <c:v>263</c:v>
                </c:pt>
                <c:pt idx="3">
                  <c:v>230.333333333333</c:v>
                </c:pt>
                <c:pt idx="4">
                  <c:v>197.833333333333</c:v>
                </c:pt>
                <c:pt idx="5">
                  <c:v>263.5</c:v>
                </c:pt>
                <c:pt idx="6">
                  <c:v>289.33333333333297</c:v>
                </c:pt>
                <c:pt idx="7">
                  <c:v>269</c:v>
                </c:pt>
                <c:pt idx="8">
                  <c:v>205.666666666667</c:v>
                </c:pt>
                <c:pt idx="9">
                  <c:v>216.5</c:v>
                </c:pt>
                <c:pt idx="10">
                  <c:v>223.25</c:v>
                </c:pt>
                <c:pt idx="11">
                  <c:v>274.83333333333297</c:v>
                </c:pt>
                <c:pt idx="12">
                  <c:v>263.91666666666703</c:v>
                </c:pt>
                <c:pt idx="13">
                  <c:v>259.08333333333297</c:v>
                </c:pt>
                <c:pt idx="14">
                  <c:v>206.5</c:v>
                </c:pt>
                <c:pt idx="15">
                  <c:v>185.583333333333</c:v>
                </c:pt>
                <c:pt idx="16">
                  <c:v>238.416666666667</c:v>
                </c:pt>
                <c:pt idx="17">
                  <c:v>262.91666666666703</c:v>
                </c:pt>
                <c:pt idx="18">
                  <c:v>215.833333333333</c:v>
                </c:pt>
                <c:pt idx="19">
                  <c:v>180.083333333333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3-4B97-BDE3-E405B0AD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3088"/>
        <c:axId val="44631552"/>
      </c:lineChart>
      <c:catAx>
        <c:axId val="979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4630016"/>
        <c:crosses val="autoZero"/>
        <c:auto val="1"/>
        <c:lblAlgn val="ctr"/>
        <c:lblOffset val="100"/>
        <c:noMultiLvlLbl val="0"/>
      </c:catAx>
      <c:valAx>
        <c:axId val="446300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7908992"/>
        <c:crosses val="autoZero"/>
        <c:crossBetween val="between"/>
      </c:valAx>
      <c:valAx>
        <c:axId val="44631552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4633088"/>
        <c:crosses val="max"/>
        <c:crossBetween val="between"/>
        <c:majorUnit val="40"/>
      </c:valAx>
      <c:catAx>
        <c:axId val="4463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31552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Lancy!$O$99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Lancy!$Q$76:$AJ$76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Lancy!$Q$99:$AJ$99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8-49FC-AEFE-0D1E02387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1472"/>
        <c:axId val="97963008"/>
      </c:lineChart>
      <c:lineChart>
        <c:grouping val="standard"/>
        <c:varyColors val="0"/>
        <c:ser>
          <c:idx val="0"/>
          <c:order val="0"/>
          <c:tx>
            <c:strRef>
              <c:f>Lancy!$O$90:$P$90</c:f>
              <c:strCache>
                <c:ptCount val="2"/>
                <c:pt idx="0">
                  <c:v>Lancy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Lancy!$Q$76:$AJ$76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Lancy!$Q$90:$AJ$90</c:f>
              <c:numCache>
                <c:formatCode>#,##0;\-#,##0;\-</c:formatCode>
                <c:ptCount val="20"/>
                <c:pt idx="0">
                  <c:v>701.66666666666697</c:v>
                </c:pt>
                <c:pt idx="1">
                  <c:v>727.5</c:v>
                </c:pt>
                <c:pt idx="2">
                  <c:v>729.16666666666697</c:v>
                </c:pt>
                <c:pt idx="3">
                  <c:v>648.25</c:v>
                </c:pt>
                <c:pt idx="4">
                  <c:v>589.83333333333303</c:v>
                </c:pt>
                <c:pt idx="5">
                  <c:v>823.16666666666697</c:v>
                </c:pt>
                <c:pt idx="6">
                  <c:v>933.08333333333303</c:v>
                </c:pt>
                <c:pt idx="7">
                  <c:v>756.91666666666697</c:v>
                </c:pt>
                <c:pt idx="8">
                  <c:v>652</c:v>
                </c:pt>
                <c:pt idx="9">
                  <c:v>738.25</c:v>
                </c:pt>
                <c:pt idx="10">
                  <c:v>774.83333333333303</c:v>
                </c:pt>
                <c:pt idx="11">
                  <c:v>849.08333333333303</c:v>
                </c:pt>
                <c:pt idx="12">
                  <c:v>813</c:v>
                </c:pt>
                <c:pt idx="13">
                  <c:v>757.41666666666697</c:v>
                </c:pt>
                <c:pt idx="14">
                  <c:v>680.25</c:v>
                </c:pt>
                <c:pt idx="15">
                  <c:v>627.91666666666697</c:v>
                </c:pt>
                <c:pt idx="16">
                  <c:v>762.5</c:v>
                </c:pt>
                <c:pt idx="17">
                  <c:v>778.16666666666697</c:v>
                </c:pt>
                <c:pt idx="18">
                  <c:v>626.08333333333303</c:v>
                </c:pt>
                <c:pt idx="19">
                  <c:v>626.58333333333303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8-49FC-AEFE-0D1E02387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74528"/>
        <c:axId val="97972992"/>
      </c:lineChart>
      <c:catAx>
        <c:axId val="979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7963008"/>
        <c:crosses val="autoZero"/>
        <c:auto val="1"/>
        <c:lblAlgn val="ctr"/>
        <c:lblOffset val="100"/>
        <c:noMultiLvlLbl val="0"/>
      </c:catAx>
      <c:valAx>
        <c:axId val="979630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7961472"/>
        <c:crosses val="autoZero"/>
        <c:crossBetween val="between"/>
      </c:valAx>
      <c:valAx>
        <c:axId val="97972992"/>
        <c:scaling>
          <c:orientation val="minMax"/>
          <c:max val="18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97974528"/>
        <c:crosses val="max"/>
        <c:crossBetween val="between"/>
        <c:majorUnit val="200"/>
      </c:valAx>
      <c:catAx>
        <c:axId val="9797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972992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Meyrin!$O$99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Meyrin!$Q$76:$AJ$76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Meyrin!$Q$99:$AJ$99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5-4753-B1CE-96693CAC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79776"/>
        <c:axId val="110381312"/>
      </c:lineChart>
      <c:lineChart>
        <c:grouping val="standard"/>
        <c:varyColors val="0"/>
        <c:ser>
          <c:idx val="0"/>
          <c:order val="0"/>
          <c:tx>
            <c:strRef>
              <c:f>Meyrin!$O$91:$P$91</c:f>
              <c:strCache>
                <c:ptCount val="2"/>
                <c:pt idx="0">
                  <c:v>Meyrin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Meyrin!$Q$76:$AJ$76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Meyrin!$Q$91:$AJ$91</c:f>
              <c:numCache>
                <c:formatCode>#,##0;\-#,##0;\-</c:formatCode>
                <c:ptCount val="20"/>
                <c:pt idx="0">
                  <c:v>644</c:v>
                </c:pt>
                <c:pt idx="1">
                  <c:v>660.5</c:v>
                </c:pt>
                <c:pt idx="2">
                  <c:v>586.41666666666697</c:v>
                </c:pt>
                <c:pt idx="3">
                  <c:v>529.5</c:v>
                </c:pt>
                <c:pt idx="4">
                  <c:v>486.58333333333297</c:v>
                </c:pt>
                <c:pt idx="5">
                  <c:v>670.16666666666697</c:v>
                </c:pt>
                <c:pt idx="6">
                  <c:v>752.08333333333303</c:v>
                </c:pt>
                <c:pt idx="7">
                  <c:v>630.75</c:v>
                </c:pt>
                <c:pt idx="8">
                  <c:v>552.83333333333303</c:v>
                </c:pt>
                <c:pt idx="9">
                  <c:v>609.58333333333303</c:v>
                </c:pt>
                <c:pt idx="10">
                  <c:v>601.33333333333303</c:v>
                </c:pt>
                <c:pt idx="11">
                  <c:v>587.08333333333303</c:v>
                </c:pt>
                <c:pt idx="12">
                  <c:v>610.75</c:v>
                </c:pt>
                <c:pt idx="13">
                  <c:v>631.41666666666697</c:v>
                </c:pt>
                <c:pt idx="14">
                  <c:v>536.75</c:v>
                </c:pt>
                <c:pt idx="15">
                  <c:v>491.66666666666703</c:v>
                </c:pt>
                <c:pt idx="16">
                  <c:v>625.16666666666697</c:v>
                </c:pt>
                <c:pt idx="17">
                  <c:v>671.66666666666697</c:v>
                </c:pt>
                <c:pt idx="18">
                  <c:v>599.91666666666697</c:v>
                </c:pt>
                <c:pt idx="19">
                  <c:v>562.58333333333303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5-4753-B1CE-96693CAC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4640"/>
        <c:axId val="110383104"/>
      </c:lineChart>
      <c:catAx>
        <c:axId val="1103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381312"/>
        <c:crosses val="autoZero"/>
        <c:auto val="1"/>
        <c:lblAlgn val="ctr"/>
        <c:lblOffset val="100"/>
        <c:noMultiLvlLbl val="0"/>
      </c:catAx>
      <c:valAx>
        <c:axId val="1103813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379776"/>
        <c:crosses val="autoZero"/>
        <c:crossBetween val="between"/>
      </c:valAx>
      <c:valAx>
        <c:axId val="110383104"/>
        <c:scaling>
          <c:orientation val="minMax"/>
          <c:max val="18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384640"/>
        <c:crosses val="max"/>
        <c:crossBetween val="between"/>
        <c:majorUnit val="200"/>
      </c:valAx>
      <c:catAx>
        <c:axId val="11038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38310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Onex!$O$99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Onex!$Q$76:$AJ$76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Onex!$Q$99:$AJ$99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1BF-A503-8E605714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98464"/>
        <c:axId val="100800000"/>
      </c:lineChart>
      <c:lineChart>
        <c:grouping val="standard"/>
        <c:varyColors val="0"/>
        <c:ser>
          <c:idx val="0"/>
          <c:order val="0"/>
          <c:tx>
            <c:strRef>
              <c:f>Onex!$O$92:$P$92</c:f>
              <c:strCache>
                <c:ptCount val="2"/>
                <c:pt idx="0">
                  <c:v>Onex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Onex!$Q$76:$AJ$76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Onex!$Q$92:$AJ$92</c:f>
              <c:numCache>
                <c:formatCode>#,##0;\-#,##0;\-</c:formatCode>
                <c:ptCount val="20"/>
                <c:pt idx="0">
                  <c:v>511.25</c:v>
                </c:pt>
                <c:pt idx="1">
                  <c:v>559.75</c:v>
                </c:pt>
                <c:pt idx="2">
                  <c:v>522.58333333333303</c:v>
                </c:pt>
                <c:pt idx="3">
                  <c:v>491.33333333333297</c:v>
                </c:pt>
                <c:pt idx="4">
                  <c:v>439.5</c:v>
                </c:pt>
                <c:pt idx="5">
                  <c:v>530</c:v>
                </c:pt>
                <c:pt idx="6">
                  <c:v>570.16666666666697</c:v>
                </c:pt>
                <c:pt idx="7">
                  <c:v>501.75</c:v>
                </c:pt>
                <c:pt idx="8">
                  <c:v>412.66666666666703</c:v>
                </c:pt>
                <c:pt idx="9">
                  <c:v>459.75</c:v>
                </c:pt>
                <c:pt idx="10">
                  <c:v>492.66666666666703</c:v>
                </c:pt>
                <c:pt idx="11">
                  <c:v>491.5</c:v>
                </c:pt>
                <c:pt idx="12">
                  <c:v>501.16666666666703</c:v>
                </c:pt>
                <c:pt idx="13">
                  <c:v>499.91666666666703</c:v>
                </c:pt>
                <c:pt idx="14">
                  <c:v>413.41666666666703</c:v>
                </c:pt>
                <c:pt idx="15">
                  <c:v>370.25</c:v>
                </c:pt>
                <c:pt idx="16">
                  <c:v>450.66666666666703</c:v>
                </c:pt>
                <c:pt idx="17">
                  <c:v>451.41666666666703</c:v>
                </c:pt>
                <c:pt idx="18">
                  <c:v>357.58333333333297</c:v>
                </c:pt>
                <c:pt idx="19">
                  <c:v>365.33333333333297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1BF-A503-8E605714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11520"/>
        <c:axId val="100801536"/>
      </c:lineChart>
      <c:catAx>
        <c:axId val="100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00800000"/>
        <c:crosses val="autoZero"/>
        <c:auto val="1"/>
        <c:lblAlgn val="ctr"/>
        <c:lblOffset val="100"/>
        <c:noMultiLvlLbl val="0"/>
      </c:catAx>
      <c:valAx>
        <c:axId val="1008000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00798464"/>
        <c:crosses val="autoZero"/>
        <c:crossBetween val="between"/>
      </c:valAx>
      <c:valAx>
        <c:axId val="100801536"/>
        <c:scaling>
          <c:orientation val="minMax"/>
          <c:max val="18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00811520"/>
        <c:crosses val="max"/>
        <c:crossBetween val="between"/>
        <c:majorUnit val="200"/>
      </c:valAx>
      <c:catAx>
        <c:axId val="10081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801536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'Plan-les-Ouates'!$O$99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'Plan-les-Ouates'!$Q$76:$AJ$76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'Plan-les-Ouates'!$Q$99:$AJ$99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8-4C39-922B-A02EB21D1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56192"/>
        <c:axId val="110462080"/>
      </c:lineChart>
      <c:lineChart>
        <c:grouping val="standard"/>
        <c:varyColors val="0"/>
        <c:ser>
          <c:idx val="0"/>
          <c:order val="0"/>
          <c:tx>
            <c:strRef>
              <c:f>'Plan-les-Ouates'!$O$93:$P$93</c:f>
              <c:strCache>
                <c:ptCount val="2"/>
                <c:pt idx="0">
                  <c:v>Plan-les-Ouates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'Plan-les-Ouates'!$Q$76:$AJ$76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'Plan-les-Ouates'!$Q$93:$AJ$93</c:f>
              <c:numCache>
                <c:formatCode>#,##0;\-#,##0;\-</c:formatCode>
                <c:ptCount val="20"/>
                <c:pt idx="0">
                  <c:v>175.5</c:v>
                </c:pt>
                <c:pt idx="1">
                  <c:v>194.75</c:v>
                </c:pt>
                <c:pt idx="2">
                  <c:v>183</c:v>
                </c:pt>
                <c:pt idx="3">
                  <c:v>157.833333333333</c:v>
                </c:pt>
                <c:pt idx="4">
                  <c:v>156.25</c:v>
                </c:pt>
                <c:pt idx="5">
                  <c:v>214.833333333333</c:v>
                </c:pt>
                <c:pt idx="6">
                  <c:v>224.416666666667</c:v>
                </c:pt>
                <c:pt idx="7">
                  <c:v>186.416666666667</c:v>
                </c:pt>
                <c:pt idx="8">
                  <c:v>179.666666666667</c:v>
                </c:pt>
                <c:pt idx="9">
                  <c:v>203.5</c:v>
                </c:pt>
                <c:pt idx="10">
                  <c:v>198.916666666667</c:v>
                </c:pt>
                <c:pt idx="11">
                  <c:v>207.75</c:v>
                </c:pt>
                <c:pt idx="12">
                  <c:v>211.583333333333</c:v>
                </c:pt>
                <c:pt idx="13">
                  <c:v>204.583333333333</c:v>
                </c:pt>
                <c:pt idx="14">
                  <c:v>183.75</c:v>
                </c:pt>
                <c:pt idx="15">
                  <c:v>166.25</c:v>
                </c:pt>
                <c:pt idx="16">
                  <c:v>220</c:v>
                </c:pt>
                <c:pt idx="17">
                  <c:v>212.833333333333</c:v>
                </c:pt>
                <c:pt idx="18">
                  <c:v>186.416666666667</c:v>
                </c:pt>
                <c:pt idx="19">
                  <c:v>179.5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8-4C39-922B-A02EB21D1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65408"/>
        <c:axId val="110463616"/>
      </c:lineChart>
      <c:catAx>
        <c:axId val="1104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462080"/>
        <c:crosses val="autoZero"/>
        <c:auto val="1"/>
        <c:lblAlgn val="ctr"/>
        <c:lblOffset val="100"/>
        <c:noMultiLvlLbl val="0"/>
      </c:catAx>
      <c:valAx>
        <c:axId val="1104620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456192"/>
        <c:crosses val="autoZero"/>
        <c:crossBetween val="between"/>
      </c:valAx>
      <c:valAx>
        <c:axId val="110463616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465408"/>
        <c:crosses val="max"/>
        <c:crossBetween val="between"/>
        <c:majorUnit val="40"/>
      </c:valAx>
      <c:catAx>
        <c:axId val="11046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46361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Thônex!$O$99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Thônex!$Q$76:$AJ$76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Thônex!$Q$99:$AJ$99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7-43C6-9ED2-8F5DECFC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21664"/>
        <c:axId val="110727552"/>
      </c:lineChart>
      <c:lineChart>
        <c:grouping val="standard"/>
        <c:varyColors val="0"/>
        <c:ser>
          <c:idx val="0"/>
          <c:order val="0"/>
          <c:tx>
            <c:strRef>
              <c:f>Thônex!$O$94:$P$94</c:f>
              <c:strCache>
                <c:ptCount val="2"/>
                <c:pt idx="0">
                  <c:v>Thônex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Thônex!$Q$76:$AJ$76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Thônex!$Q$94:$AJ$94</c:f>
              <c:numCache>
                <c:formatCode>#,##0;\-#,##0;\-</c:formatCode>
                <c:ptCount val="20"/>
                <c:pt idx="0">
                  <c:v>364.5</c:v>
                </c:pt>
                <c:pt idx="1">
                  <c:v>402.66666666666703</c:v>
                </c:pt>
                <c:pt idx="2">
                  <c:v>372.83333333333297</c:v>
                </c:pt>
                <c:pt idx="3">
                  <c:v>322.58333333333297</c:v>
                </c:pt>
                <c:pt idx="4">
                  <c:v>304</c:v>
                </c:pt>
                <c:pt idx="5">
                  <c:v>394.25</c:v>
                </c:pt>
                <c:pt idx="6">
                  <c:v>416.08333333333297</c:v>
                </c:pt>
                <c:pt idx="7">
                  <c:v>368.75</c:v>
                </c:pt>
                <c:pt idx="8">
                  <c:v>337.58333333333297</c:v>
                </c:pt>
                <c:pt idx="9">
                  <c:v>368</c:v>
                </c:pt>
                <c:pt idx="10">
                  <c:v>350.41666666666703</c:v>
                </c:pt>
                <c:pt idx="11">
                  <c:v>341.58333333333297</c:v>
                </c:pt>
                <c:pt idx="12">
                  <c:v>346.41666666666703</c:v>
                </c:pt>
                <c:pt idx="13">
                  <c:v>321.25</c:v>
                </c:pt>
                <c:pt idx="14">
                  <c:v>275.5</c:v>
                </c:pt>
                <c:pt idx="15">
                  <c:v>272.5</c:v>
                </c:pt>
                <c:pt idx="16">
                  <c:v>340.66666666666703</c:v>
                </c:pt>
                <c:pt idx="17">
                  <c:v>362</c:v>
                </c:pt>
                <c:pt idx="18">
                  <c:v>287.91666666666703</c:v>
                </c:pt>
                <c:pt idx="19">
                  <c:v>292.58333333333297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7-43C6-9ED2-8F5DECFC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30624"/>
        <c:axId val="110729088"/>
      </c:lineChart>
      <c:catAx>
        <c:axId val="1107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727552"/>
        <c:crosses val="autoZero"/>
        <c:auto val="1"/>
        <c:lblAlgn val="ctr"/>
        <c:lblOffset val="100"/>
        <c:noMultiLvlLbl val="0"/>
      </c:catAx>
      <c:valAx>
        <c:axId val="11072755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721664"/>
        <c:crosses val="autoZero"/>
        <c:crossBetween val="between"/>
      </c:valAx>
      <c:valAx>
        <c:axId val="110729088"/>
        <c:scaling>
          <c:orientation val="minMax"/>
          <c:max val="9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0730624"/>
        <c:crosses val="max"/>
        <c:crossBetween val="between"/>
        <c:majorUnit val="100"/>
      </c:valAx>
      <c:catAx>
        <c:axId val="1107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729088"/>
        <c:crosses val="autoZero"/>
        <c:auto val="1"/>
        <c:lblAlgn val="ctr"/>
        <c:lblOffset val="100"/>
        <c:noMultiLvlLbl val="0"/>
      </c:catAx>
      <c:spPr>
        <a:solidFill>
          <a:schemeClr val="accent3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Groupe_1!$O$99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Groupe_1!$Q$76:$AJ$76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Groupe_1!$Q$99:$AJ$99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A58-A59E-2308ABD1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0320"/>
        <c:axId val="45241856"/>
      </c:lineChart>
      <c:lineChart>
        <c:grouping val="standard"/>
        <c:varyColors val="0"/>
        <c:ser>
          <c:idx val="0"/>
          <c:order val="0"/>
          <c:tx>
            <c:strRef>
              <c:f>Groupe_1!$O$77:$P$77</c:f>
              <c:strCache>
                <c:ptCount val="2"/>
                <c:pt idx="0">
                  <c:v>Groupe 1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rgbClr val="DB241E"/>
              </a:solidFill>
            </a:ln>
          </c:spPr>
          <c:marker>
            <c:symbol val="none"/>
          </c:marker>
          <c:cat>
            <c:numRef>
              <c:f>Groupe_1!$Q$76:$AI$76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Groupe_1!$Q$77:$AJ$77</c:f>
              <c:numCache>
                <c:formatCode>#,##0;\-#,##0;\-</c:formatCode>
                <c:ptCount val="20"/>
                <c:pt idx="0">
                  <c:v>100.333333333333</c:v>
                </c:pt>
                <c:pt idx="1">
                  <c:v>90.25</c:v>
                </c:pt>
                <c:pt idx="2">
                  <c:v>74.1666666666667</c:v>
                </c:pt>
                <c:pt idx="3">
                  <c:v>61</c:v>
                </c:pt>
                <c:pt idx="4">
                  <c:v>61.3333333333333</c:v>
                </c:pt>
                <c:pt idx="5">
                  <c:v>79.25</c:v>
                </c:pt>
                <c:pt idx="6">
                  <c:v>85.75</c:v>
                </c:pt>
                <c:pt idx="7">
                  <c:v>72.5</c:v>
                </c:pt>
                <c:pt idx="8">
                  <c:v>75.8333333333333</c:v>
                </c:pt>
                <c:pt idx="9">
                  <c:v>77</c:v>
                </c:pt>
                <c:pt idx="10">
                  <c:v>76.8333333333333</c:v>
                </c:pt>
                <c:pt idx="11">
                  <c:v>92.5</c:v>
                </c:pt>
                <c:pt idx="12">
                  <c:v>99</c:v>
                </c:pt>
                <c:pt idx="13">
                  <c:v>83.9166666666667</c:v>
                </c:pt>
                <c:pt idx="14">
                  <c:v>65.8333333333333</c:v>
                </c:pt>
                <c:pt idx="15">
                  <c:v>63.25</c:v>
                </c:pt>
                <c:pt idx="16">
                  <c:v>84</c:v>
                </c:pt>
                <c:pt idx="17">
                  <c:v>84.6666666666667</c:v>
                </c:pt>
                <c:pt idx="18">
                  <c:v>66.5833333333333</c:v>
                </c:pt>
                <c:pt idx="19">
                  <c:v>79.75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A58-A59E-2308ABD1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9280"/>
        <c:axId val="45243392"/>
      </c:lineChart>
      <c:catAx>
        <c:axId val="452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5241856"/>
        <c:crosses val="autoZero"/>
        <c:auto val="1"/>
        <c:lblAlgn val="ctr"/>
        <c:lblOffset val="100"/>
        <c:noMultiLvlLbl val="0"/>
      </c:catAx>
      <c:valAx>
        <c:axId val="452418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5240320"/>
        <c:crosses val="autoZero"/>
        <c:crossBetween val="between"/>
      </c:valAx>
      <c:valAx>
        <c:axId val="45243392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5249280"/>
        <c:crosses val="max"/>
        <c:crossBetween val="between"/>
        <c:majorUnit val="40"/>
      </c:valAx>
      <c:catAx>
        <c:axId val="4524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43392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Vernier!$O$99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Vernier!$Q$76:$AJ$76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Vernier!$Q$99:$AJ$99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8-45DF-8CD9-4B161A4E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80032"/>
        <c:axId val="50781568"/>
      </c:lineChart>
      <c:lineChart>
        <c:grouping val="standard"/>
        <c:varyColors val="0"/>
        <c:ser>
          <c:idx val="0"/>
          <c:order val="0"/>
          <c:tx>
            <c:strRef>
              <c:f>Vernier!$O$95:$P$95</c:f>
              <c:strCache>
                <c:ptCount val="2"/>
                <c:pt idx="0">
                  <c:v>Vernier 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Vernier!$Q$76:$AJ$76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Vernier!$Q$95:$AJ$95</c:f>
              <c:numCache>
                <c:formatCode>#,##0;\-#,##0;\-</c:formatCode>
                <c:ptCount val="20"/>
                <c:pt idx="0">
                  <c:v>1108.8333333333301</c:v>
                </c:pt>
                <c:pt idx="1">
                  <c:v>1135.5</c:v>
                </c:pt>
                <c:pt idx="2">
                  <c:v>1092.4166666666699</c:v>
                </c:pt>
                <c:pt idx="3">
                  <c:v>971.58333333333303</c:v>
                </c:pt>
                <c:pt idx="4">
                  <c:v>903.08333333333303</c:v>
                </c:pt>
                <c:pt idx="5">
                  <c:v>1174.3333333333301</c:v>
                </c:pt>
                <c:pt idx="6">
                  <c:v>1319.5</c:v>
                </c:pt>
                <c:pt idx="7">
                  <c:v>1147.9166666666699</c:v>
                </c:pt>
                <c:pt idx="8">
                  <c:v>969.33333333333303</c:v>
                </c:pt>
                <c:pt idx="9">
                  <c:v>1051.75</c:v>
                </c:pt>
                <c:pt idx="10">
                  <c:v>1059</c:v>
                </c:pt>
                <c:pt idx="11">
                  <c:v>1057.5833333333301</c:v>
                </c:pt>
                <c:pt idx="12">
                  <c:v>1017</c:v>
                </c:pt>
                <c:pt idx="13">
                  <c:v>1014.41666666667</c:v>
                </c:pt>
                <c:pt idx="14">
                  <c:v>865.41666666666697</c:v>
                </c:pt>
                <c:pt idx="15">
                  <c:v>767.16666666666697</c:v>
                </c:pt>
                <c:pt idx="16">
                  <c:v>960.41666666666697</c:v>
                </c:pt>
                <c:pt idx="17">
                  <c:v>954.08333333333303</c:v>
                </c:pt>
                <c:pt idx="18">
                  <c:v>789</c:v>
                </c:pt>
                <c:pt idx="19">
                  <c:v>793.5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8-45DF-8CD9-4B161A4E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88992"/>
        <c:axId val="50787456"/>
      </c:lineChart>
      <c:catAx>
        <c:axId val="507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0781568"/>
        <c:crosses val="autoZero"/>
        <c:auto val="1"/>
        <c:lblAlgn val="ctr"/>
        <c:lblOffset val="100"/>
        <c:noMultiLvlLbl val="0"/>
      </c:catAx>
      <c:valAx>
        <c:axId val="507815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0780032"/>
        <c:crosses val="autoZero"/>
        <c:crossBetween val="between"/>
      </c:valAx>
      <c:valAx>
        <c:axId val="50787456"/>
        <c:scaling>
          <c:orientation val="minMax"/>
          <c:max val="18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0788992"/>
        <c:crosses val="max"/>
        <c:crossBetween val="between"/>
        <c:majorUnit val="200"/>
      </c:valAx>
      <c:catAx>
        <c:axId val="5078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787456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Versoix!$O$99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Versoix!$Q$76:$AJ$76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Versoix!$Q$99:$AJ$99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5-46F3-8C7E-A7FB3725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92576"/>
        <c:axId val="111594112"/>
      </c:lineChart>
      <c:lineChart>
        <c:grouping val="standard"/>
        <c:varyColors val="0"/>
        <c:ser>
          <c:idx val="0"/>
          <c:order val="0"/>
          <c:tx>
            <c:strRef>
              <c:f>Versoix!$O$96:$P$96</c:f>
              <c:strCache>
                <c:ptCount val="2"/>
                <c:pt idx="0">
                  <c:v>Versoix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Versoix!$Q$76:$AJ$76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Versoix!$Q$96:$AJ$96</c:f>
              <c:numCache>
                <c:formatCode>#,##0;\-#,##0;\-</c:formatCode>
                <c:ptCount val="20"/>
                <c:pt idx="0">
                  <c:v>311.75</c:v>
                </c:pt>
                <c:pt idx="1">
                  <c:v>326.58333333333297</c:v>
                </c:pt>
                <c:pt idx="2">
                  <c:v>315.16666666666703</c:v>
                </c:pt>
                <c:pt idx="3">
                  <c:v>270.08333333333297</c:v>
                </c:pt>
                <c:pt idx="4">
                  <c:v>252.75</c:v>
                </c:pt>
                <c:pt idx="5">
                  <c:v>339.75</c:v>
                </c:pt>
                <c:pt idx="6">
                  <c:v>376.41666666666703</c:v>
                </c:pt>
                <c:pt idx="7">
                  <c:v>310.16666666666703</c:v>
                </c:pt>
                <c:pt idx="8">
                  <c:v>259.91666666666703</c:v>
                </c:pt>
                <c:pt idx="9">
                  <c:v>278.66666666666703</c:v>
                </c:pt>
                <c:pt idx="10">
                  <c:v>306.25</c:v>
                </c:pt>
                <c:pt idx="11">
                  <c:v>305.16666666666703</c:v>
                </c:pt>
                <c:pt idx="12">
                  <c:v>301.58333333333297</c:v>
                </c:pt>
                <c:pt idx="13">
                  <c:v>282.33333333333297</c:v>
                </c:pt>
                <c:pt idx="14">
                  <c:v>246.166666666667</c:v>
                </c:pt>
                <c:pt idx="15">
                  <c:v>213</c:v>
                </c:pt>
                <c:pt idx="16">
                  <c:v>278.66666666666703</c:v>
                </c:pt>
                <c:pt idx="17">
                  <c:v>280.41666666666703</c:v>
                </c:pt>
                <c:pt idx="18">
                  <c:v>222.166666666667</c:v>
                </c:pt>
                <c:pt idx="19">
                  <c:v>211.833333333333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5-46F3-8C7E-A7FB3725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1536"/>
        <c:axId val="111600000"/>
      </c:lineChart>
      <c:catAx>
        <c:axId val="1115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594112"/>
        <c:crosses val="autoZero"/>
        <c:auto val="1"/>
        <c:lblAlgn val="ctr"/>
        <c:lblOffset val="100"/>
        <c:noMultiLvlLbl val="0"/>
      </c:catAx>
      <c:valAx>
        <c:axId val="1115941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592576"/>
        <c:crosses val="autoZero"/>
        <c:crossBetween val="between"/>
      </c:valAx>
      <c:valAx>
        <c:axId val="111600000"/>
        <c:scaling>
          <c:orientation val="minMax"/>
          <c:max val="90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601536"/>
        <c:crosses val="max"/>
        <c:crossBetween val="between"/>
        <c:majorUnit val="100"/>
      </c:valAx>
      <c:catAx>
        <c:axId val="11160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600000"/>
        <c:crosses val="autoZero"/>
        <c:auto val="1"/>
        <c:lblAlgn val="ctr"/>
        <c:lblOffset val="100"/>
        <c:noMultiLvlLbl val="0"/>
      </c:catAx>
      <c:spPr>
        <a:solidFill>
          <a:schemeClr val="accent3">
            <a:lumMod val="20000"/>
            <a:lumOff val="80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Veyrier!$O$99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Veyrier!$Q$76:$AJ$76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Veyrier!$Q$99:$AJ$99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D-4BEA-A0A5-097851DC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6976"/>
        <c:axId val="111728512"/>
      </c:lineChart>
      <c:lineChart>
        <c:grouping val="standard"/>
        <c:varyColors val="0"/>
        <c:ser>
          <c:idx val="0"/>
          <c:order val="0"/>
          <c:tx>
            <c:strRef>
              <c:f>Veyrier!$O$97:$P$97</c:f>
              <c:strCache>
                <c:ptCount val="2"/>
                <c:pt idx="0">
                  <c:v>Veyrier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Veyrier!$Q$76:$AJ$76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Veyrier!$Q$97:$AJ$97</c:f>
              <c:numCache>
                <c:formatCode>#,##0;\-#,##0;\-</c:formatCode>
                <c:ptCount val="20"/>
                <c:pt idx="0">
                  <c:v>163</c:v>
                </c:pt>
                <c:pt idx="1">
                  <c:v>173.5</c:v>
                </c:pt>
                <c:pt idx="2">
                  <c:v>156.166666666667</c:v>
                </c:pt>
                <c:pt idx="3">
                  <c:v>133.25</c:v>
                </c:pt>
                <c:pt idx="4">
                  <c:v>109.083333333333</c:v>
                </c:pt>
                <c:pt idx="5">
                  <c:v>134.083333333333</c:v>
                </c:pt>
                <c:pt idx="6">
                  <c:v>177.083333333333</c:v>
                </c:pt>
                <c:pt idx="7">
                  <c:v>149.5</c:v>
                </c:pt>
                <c:pt idx="8">
                  <c:v>150.583333333333</c:v>
                </c:pt>
                <c:pt idx="9">
                  <c:v>182.416666666667</c:v>
                </c:pt>
                <c:pt idx="10">
                  <c:v>159.75</c:v>
                </c:pt>
                <c:pt idx="11">
                  <c:v>184.833333333333</c:v>
                </c:pt>
                <c:pt idx="12">
                  <c:v>199.75</c:v>
                </c:pt>
                <c:pt idx="13">
                  <c:v>173.833333333333</c:v>
                </c:pt>
                <c:pt idx="14">
                  <c:v>156</c:v>
                </c:pt>
                <c:pt idx="15">
                  <c:v>145.666666666667</c:v>
                </c:pt>
                <c:pt idx="16">
                  <c:v>189.666666666667</c:v>
                </c:pt>
                <c:pt idx="17">
                  <c:v>190.833333333333</c:v>
                </c:pt>
                <c:pt idx="18">
                  <c:v>125.5</c:v>
                </c:pt>
                <c:pt idx="19">
                  <c:v>124.666666666667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D-4BEA-A0A5-097851DC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5936"/>
        <c:axId val="111730048"/>
      </c:lineChart>
      <c:catAx>
        <c:axId val="1117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728512"/>
        <c:crosses val="autoZero"/>
        <c:auto val="1"/>
        <c:lblAlgn val="ctr"/>
        <c:lblOffset val="100"/>
        <c:noMultiLvlLbl val="0"/>
      </c:catAx>
      <c:valAx>
        <c:axId val="1117285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726976"/>
        <c:crosses val="autoZero"/>
        <c:crossBetween val="between"/>
      </c:valAx>
      <c:valAx>
        <c:axId val="111730048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111735936"/>
        <c:crosses val="max"/>
        <c:crossBetween val="between"/>
        <c:majorUnit val="40"/>
      </c:valAx>
      <c:catAx>
        <c:axId val="11173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7300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Groupe_2!$O$99</c:f>
              <c:strCache>
                <c:ptCount val="1"/>
                <c:pt idx="0">
                  <c:v>Canton de Genève (échelle de gauche) 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Groupe_2!$Q$76:$AJ$76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Groupe_2!$Q$99:$AJ$99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B-406F-9905-47B6681EB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18912"/>
        <c:axId val="49332992"/>
      </c:lineChart>
      <c:lineChart>
        <c:grouping val="standard"/>
        <c:varyColors val="0"/>
        <c:ser>
          <c:idx val="0"/>
          <c:order val="0"/>
          <c:tx>
            <c:strRef>
              <c:f>Groupe_2!$O$78:$P$78</c:f>
              <c:strCache>
                <c:ptCount val="2"/>
                <c:pt idx="0">
                  <c:v>Groupe 2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rgbClr val="FFB81A"/>
              </a:solidFill>
            </a:ln>
          </c:spPr>
          <c:marker>
            <c:symbol val="none"/>
          </c:marker>
          <c:cat>
            <c:numRef>
              <c:f>Groupe_2!$Q$76:$AJ$76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Groupe_2!$Q$78:$AJ$78</c:f>
              <c:numCache>
                <c:formatCode>#,##0;\-#,##0;\-</c:formatCode>
                <c:ptCount val="20"/>
                <c:pt idx="0">
                  <c:v>135.75</c:v>
                </c:pt>
                <c:pt idx="1">
                  <c:v>146.583333333333</c:v>
                </c:pt>
                <c:pt idx="2">
                  <c:v>136.25</c:v>
                </c:pt>
                <c:pt idx="3">
                  <c:v>109.333333333333</c:v>
                </c:pt>
                <c:pt idx="4">
                  <c:v>85.1666666666667</c:v>
                </c:pt>
                <c:pt idx="5">
                  <c:v>121.333333333333</c:v>
                </c:pt>
                <c:pt idx="6">
                  <c:v>138.25</c:v>
                </c:pt>
                <c:pt idx="7">
                  <c:v>119.166666666667</c:v>
                </c:pt>
                <c:pt idx="8">
                  <c:v>132.166666666667</c:v>
                </c:pt>
                <c:pt idx="9">
                  <c:v>159.833333333333</c:v>
                </c:pt>
                <c:pt idx="10">
                  <c:v>139.083333333333</c:v>
                </c:pt>
                <c:pt idx="11">
                  <c:v>150.666666666667</c:v>
                </c:pt>
                <c:pt idx="12">
                  <c:v>166.916666666667</c:v>
                </c:pt>
                <c:pt idx="13">
                  <c:v>174.083333333333</c:v>
                </c:pt>
                <c:pt idx="14">
                  <c:v>142.333333333333</c:v>
                </c:pt>
                <c:pt idx="15">
                  <c:v>127</c:v>
                </c:pt>
                <c:pt idx="16">
                  <c:v>163.833333333333</c:v>
                </c:pt>
                <c:pt idx="17">
                  <c:v>178.666666666667</c:v>
                </c:pt>
                <c:pt idx="18">
                  <c:v>134.75</c:v>
                </c:pt>
                <c:pt idx="19">
                  <c:v>126.25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B-406F-9905-47B6681EB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36320"/>
        <c:axId val="49334528"/>
      </c:lineChart>
      <c:catAx>
        <c:axId val="493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9332992"/>
        <c:crosses val="autoZero"/>
        <c:auto val="1"/>
        <c:lblAlgn val="ctr"/>
        <c:lblOffset val="100"/>
        <c:noMultiLvlLbl val="0"/>
      </c:catAx>
      <c:valAx>
        <c:axId val="493329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9318912"/>
        <c:crosses val="autoZero"/>
        <c:crossBetween val="between"/>
      </c:valAx>
      <c:valAx>
        <c:axId val="49334528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9336320"/>
        <c:crosses val="max"/>
        <c:crossBetween val="between"/>
        <c:majorUnit val="40"/>
      </c:valAx>
      <c:catAx>
        <c:axId val="4933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3452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Groupe_3!$O$99</c:f>
              <c:strCache>
                <c:ptCount val="1"/>
                <c:pt idx="0">
                  <c:v>Canton de Genève (échelle de gauche) 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Groupe_3!$Q$76:$AJ$76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Groupe_3!$Q$99:$AJ$99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8-4BD4-9CA3-5F0EB4ADF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7952"/>
        <c:axId val="44719488"/>
      </c:lineChart>
      <c:lineChart>
        <c:grouping val="standard"/>
        <c:varyColors val="0"/>
        <c:ser>
          <c:idx val="0"/>
          <c:order val="0"/>
          <c:tx>
            <c:strRef>
              <c:f>Groupe_3!$O$79:$P$79</c:f>
              <c:strCache>
                <c:ptCount val="2"/>
                <c:pt idx="0">
                  <c:v>Groupe 3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rgbClr val="85C323"/>
              </a:solidFill>
            </a:ln>
          </c:spPr>
          <c:marker>
            <c:symbol val="none"/>
          </c:marker>
          <c:cat>
            <c:numRef>
              <c:f>Groupe_3!$Q$76:$AJ$76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Groupe_3!$Q$79:$AJ$79</c:f>
              <c:numCache>
                <c:formatCode>#,##0;\-#,##0;\-</c:formatCode>
                <c:ptCount val="20"/>
                <c:pt idx="0">
                  <c:v>236.416666666667</c:v>
                </c:pt>
                <c:pt idx="1">
                  <c:v>234.25</c:v>
                </c:pt>
                <c:pt idx="2">
                  <c:v>212.25</c:v>
                </c:pt>
                <c:pt idx="3">
                  <c:v>184.75</c:v>
                </c:pt>
                <c:pt idx="4">
                  <c:v>164.666666666667</c:v>
                </c:pt>
                <c:pt idx="5">
                  <c:v>217.25</c:v>
                </c:pt>
                <c:pt idx="6">
                  <c:v>261</c:v>
                </c:pt>
                <c:pt idx="7">
                  <c:v>224.833333333333</c:v>
                </c:pt>
                <c:pt idx="8">
                  <c:v>219.916666666667</c:v>
                </c:pt>
                <c:pt idx="9">
                  <c:v>232.083333333333</c:v>
                </c:pt>
                <c:pt idx="10">
                  <c:v>227.166666666667</c:v>
                </c:pt>
                <c:pt idx="11">
                  <c:v>218.583333333333</c:v>
                </c:pt>
                <c:pt idx="12">
                  <c:v>233.083333333333</c:v>
                </c:pt>
                <c:pt idx="13">
                  <c:v>231.25</c:v>
                </c:pt>
                <c:pt idx="14">
                  <c:v>190.666666666667</c:v>
                </c:pt>
                <c:pt idx="15">
                  <c:v>170.25</c:v>
                </c:pt>
                <c:pt idx="16">
                  <c:v>213.166666666667</c:v>
                </c:pt>
                <c:pt idx="17">
                  <c:v>214.333333333333</c:v>
                </c:pt>
                <c:pt idx="18">
                  <c:v>180.166666666667</c:v>
                </c:pt>
                <c:pt idx="19">
                  <c:v>180.75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8-4BD4-9CA3-5F0EB4ADF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1008"/>
        <c:axId val="44729472"/>
      </c:lineChart>
      <c:catAx>
        <c:axId val="447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4719488"/>
        <c:crosses val="autoZero"/>
        <c:auto val="1"/>
        <c:lblAlgn val="ctr"/>
        <c:lblOffset val="100"/>
        <c:noMultiLvlLbl val="0"/>
      </c:catAx>
      <c:valAx>
        <c:axId val="447194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4717952"/>
        <c:crosses val="autoZero"/>
        <c:crossBetween val="between"/>
      </c:valAx>
      <c:valAx>
        <c:axId val="44729472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44731008"/>
        <c:crosses val="max"/>
        <c:crossBetween val="between"/>
        <c:majorUnit val="40"/>
      </c:valAx>
      <c:catAx>
        <c:axId val="4473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29472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Groupe_4!$O$99</c:f>
              <c:strCache>
                <c:ptCount val="1"/>
                <c:pt idx="0">
                  <c:v>Canton de Genève (échelle de gauche) 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Groupe_4!$Q$76:$AJ$76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Groupe_4!$Q$99:$AJ$99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A-4F1D-A672-E86EF9AC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60800"/>
        <c:axId val="51291264"/>
      </c:lineChart>
      <c:lineChart>
        <c:grouping val="standard"/>
        <c:varyColors val="0"/>
        <c:ser>
          <c:idx val="0"/>
          <c:order val="0"/>
          <c:tx>
            <c:strRef>
              <c:f>Groupe_4!$O$80:$P$80</c:f>
              <c:strCache>
                <c:ptCount val="2"/>
                <c:pt idx="0">
                  <c:v>Groupe 4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rgbClr val="983363"/>
              </a:solidFill>
            </a:ln>
          </c:spPr>
          <c:marker>
            <c:symbol val="none"/>
          </c:marker>
          <c:cat>
            <c:numRef>
              <c:f>Groupe_4!$Q$76:$AJ$76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Groupe_4!$Q$80:$AJ$80</c:f>
              <c:numCache>
                <c:formatCode>#,##0;\-#,##0;\-</c:formatCode>
                <c:ptCount val="20"/>
                <c:pt idx="0">
                  <c:v>133.75</c:v>
                </c:pt>
                <c:pt idx="1">
                  <c:v>130.5</c:v>
                </c:pt>
                <c:pt idx="2">
                  <c:v>125.333333333333</c:v>
                </c:pt>
                <c:pt idx="3">
                  <c:v>118.666666666667</c:v>
                </c:pt>
                <c:pt idx="4">
                  <c:v>123.583333333333</c:v>
                </c:pt>
                <c:pt idx="5">
                  <c:v>151</c:v>
                </c:pt>
                <c:pt idx="6">
                  <c:v>157.666666666667</c:v>
                </c:pt>
                <c:pt idx="7">
                  <c:v>122.083333333333</c:v>
                </c:pt>
                <c:pt idx="8">
                  <c:v>120.083333333333</c:v>
                </c:pt>
                <c:pt idx="9">
                  <c:v>142.916666666667</c:v>
                </c:pt>
                <c:pt idx="10">
                  <c:v>147.583333333333</c:v>
                </c:pt>
                <c:pt idx="11">
                  <c:v>149.083333333333</c:v>
                </c:pt>
                <c:pt idx="12">
                  <c:v>158.916666666667</c:v>
                </c:pt>
                <c:pt idx="13">
                  <c:v>169.833333333333</c:v>
                </c:pt>
                <c:pt idx="14">
                  <c:v>127.75</c:v>
                </c:pt>
                <c:pt idx="15">
                  <c:v>118.583333333333</c:v>
                </c:pt>
                <c:pt idx="16">
                  <c:v>153.166666666667</c:v>
                </c:pt>
                <c:pt idx="17">
                  <c:v>150.166666666667</c:v>
                </c:pt>
                <c:pt idx="18">
                  <c:v>122.333333333333</c:v>
                </c:pt>
                <c:pt idx="19">
                  <c:v>122.416666666667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A-4F1D-A672-E86EF9ACC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4592"/>
        <c:axId val="51292800"/>
      </c:lineChart>
      <c:catAx>
        <c:axId val="512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1291264"/>
        <c:crosses val="autoZero"/>
        <c:auto val="1"/>
        <c:lblAlgn val="ctr"/>
        <c:lblOffset val="100"/>
        <c:noMultiLvlLbl val="0"/>
      </c:catAx>
      <c:valAx>
        <c:axId val="512912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1260800"/>
        <c:crosses val="autoZero"/>
        <c:crossBetween val="between"/>
      </c:valAx>
      <c:valAx>
        <c:axId val="51292800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1294592"/>
        <c:crosses val="max"/>
        <c:crossBetween val="between"/>
        <c:majorUnit val="40"/>
      </c:valAx>
      <c:catAx>
        <c:axId val="5129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928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Groupe_5!$O$99</c:f>
              <c:strCache>
                <c:ptCount val="1"/>
                <c:pt idx="0">
                  <c:v>Canton de Genève (échelle de gauche) 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Groupe_5!$Q$76:$AJ$76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Groupe_5!$Q$99:$AJ$99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C-4B50-BCA0-EAA51D333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98720"/>
        <c:axId val="52412800"/>
      </c:lineChart>
      <c:lineChart>
        <c:grouping val="standard"/>
        <c:varyColors val="0"/>
        <c:ser>
          <c:idx val="0"/>
          <c:order val="0"/>
          <c:tx>
            <c:strRef>
              <c:f>Groupe_5!$O$81:$P$81</c:f>
              <c:strCache>
                <c:ptCount val="2"/>
                <c:pt idx="0">
                  <c:v>Groupe 5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Groupe_5!$Q$76:$AJ$76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Groupe_5!$Q$81:$AJ$81</c:f>
              <c:numCache>
                <c:formatCode>#,##0;\-#,##0;\-</c:formatCode>
                <c:ptCount val="20"/>
                <c:pt idx="0">
                  <c:v>80.1666666666667</c:v>
                </c:pt>
                <c:pt idx="1">
                  <c:v>72.8333333333333</c:v>
                </c:pt>
                <c:pt idx="2">
                  <c:v>70.0833333333333</c:v>
                </c:pt>
                <c:pt idx="3">
                  <c:v>62.5</c:v>
                </c:pt>
                <c:pt idx="4">
                  <c:v>51.6666666666667</c:v>
                </c:pt>
                <c:pt idx="5">
                  <c:v>82</c:v>
                </c:pt>
                <c:pt idx="6">
                  <c:v>85.5</c:v>
                </c:pt>
                <c:pt idx="7">
                  <c:v>90.3333333333333</c:v>
                </c:pt>
                <c:pt idx="8">
                  <c:v>91.3333333333333</c:v>
                </c:pt>
                <c:pt idx="9">
                  <c:v>100.333333333333</c:v>
                </c:pt>
                <c:pt idx="10">
                  <c:v>106.833333333333</c:v>
                </c:pt>
                <c:pt idx="11">
                  <c:v>109.416666666667</c:v>
                </c:pt>
                <c:pt idx="12">
                  <c:v>114.75</c:v>
                </c:pt>
                <c:pt idx="13">
                  <c:v>104.833333333333</c:v>
                </c:pt>
                <c:pt idx="14">
                  <c:v>87.6666666666667</c:v>
                </c:pt>
                <c:pt idx="15">
                  <c:v>85.1666666666667</c:v>
                </c:pt>
                <c:pt idx="16">
                  <c:v>101.333333333333</c:v>
                </c:pt>
                <c:pt idx="17">
                  <c:v>92.75</c:v>
                </c:pt>
                <c:pt idx="18">
                  <c:v>73.1666666666667</c:v>
                </c:pt>
                <c:pt idx="19">
                  <c:v>71.75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C-4B50-BCA0-EAA51D333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15872"/>
        <c:axId val="52414336"/>
      </c:lineChart>
      <c:catAx>
        <c:axId val="523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2412800"/>
        <c:crosses val="autoZero"/>
        <c:auto val="1"/>
        <c:lblAlgn val="ctr"/>
        <c:lblOffset val="100"/>
        <c:noMultiLvlLbl val="0"/>
      </c:catAx>
      <c:valAx>
        <c:axId val="524128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2398720"/>
        <c:crosses val="autoZero"/>
        <c:crossBetween val="between"/>
      </c:valAx>
      <c:valAx>
        <c:axId val="52414336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2415872"/>
        <c:crosses val="max"/>
        <c:crossBetween val="between"/>
        <c:majorUnit val="40"/>
      </c:valAx>
      <c:catAx>
        <c:axId val="524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1433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Groupe_6!$O$99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Groupe_6!$Q$76:$AJ$76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Groupe_6!$Q$99:$AJ$99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A-4C6B-B6D7-F1205511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35232"/>
        <c:axId val="53136768"/>
      </c:lineChart>
      <c:lineChart>
        <c:grouping val="standard"/>
        <c:varyColors val="0"/>
        <c:ser>
          <c:idx val="0"/>
          <c:order val="0"/>
          <c:tx>
            <c:strRef>
              <c:f>Groupe_6!$O$82:$P$82</c:f>
              <c:strCache>
                <c:ptCount val="2"/>
                <c:pt idx="0">
                  <c:v>Groupe 6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Groupe_6!$Q$76:$AJ$76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Groupe_6!$Q$82:$AJ$82</c:f>
              <c:numCache>
                <c:formatCode>#,##0;\-#,##0;\-</c:formatCode>
                <c:ptCount val="20"/>
                <c:pt idx="0">
                  <c:v>165.583333333333</c:v>
                </c:pt>
                <c:pt idx="1">
                  <c:v>166.916666666667</c:v>
                </c:pt>
                <c:pt idx="2">
                  <c:v>142</c:v>
                </c:pt>
                <c:pt idx="3">
                  <c:v>114.25</c:v>
                </c:pt>
                <c:pt idx="4">
                  <c:v>116.333333333333</c:v>
                </c:pt>
                <c:pt idx="5">
                  <c:v>172.333333333333</c:v>
                </c:pt>
                <c:pt idx="6">
                  <c:v>192.166666666667</c:v>
                </c:pt>
                <c:pt idx="7">
                  <c:v>162.416666666667</c:v>
                </c:pt>
                <c:pt idx="8">
                  <c:v>160.583333333333</c:v>
                </c:pt>
                <c:pt idx="9">
                  <c:v>185.666666666667</c:v>
                </c:pt>
                <c:pt idx="10">
                  <c:v>170.416666666667</c:v>
                </c:pt>
                <c:pt idx="11">
                  <c:v>171.916666666667</c:v>
                </c:pt>
                <c:pt idx="12">
                  <c:v>189.75</c:v>
                </c:pt>
                <c:pt idx="13">
                  <c:v>178.166666666667</c:v>
                </c:pt>
                <c:pt idx="14">
                  <c:v>156.833333333333</c:v>
                </c:pt>
                <c:pt idx="15">
                  <c:v>137.583333333333</c:v>
                </c:pt>
                <c:pt idx="16">
                  <c:v>190.166666666667</c:v>
                </c:pt>
                <c:pt idx="17">
                  <c:v>194.166666666667</c:v>
                </c:pt>
                <c:pt idx="18">
                  <c:v>151.833333333333</c:v>
                </c:pt>
                <c:pt idx="19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A-4C6B-B6D7-F1205511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44192"/>
        <c:axId val="53142656"/>
      </c:lineChart>
      <c:catAx>
        <c:axId val="531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136768"/>
        <c:crosses val="autoZero"/>
        <c:auto val="1"/>
        <c:lblAlgn val="ctr"/>
        <c:lblOffset val="100"/>
        <c:noMultiLvlLbl val="0"/>
      </c:catAx>
      <c:valAx>
        <c:axId val="531367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135232"/>
        <c:crosses val="autoZero"/>
        <c:crossBetween val="between"/>
      </c:valAx>
      <c:valAx>
        <c:axId val="53142656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144192"/>
        <c:crosses val="max"/>
        <c:crossBetween val="between"/>
        <c:majorUnit val="40"/>
      </c:valAx>
      <c:catAx>
        <c:axId val="5314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4265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Groupe_7!$O$99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Groupe_7!$Q$76:$AJ$76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Groupe_7!$Q$99:$AJ$99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0-4DE7-90D2-769BC049D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7424"/>
        <c:axId val="53688960"/>
      </c:lineChart>
      <c:lineChart>
        <c:grouping val="standard"/>
        <c:varyColors val="0"/>
        <c:ser>
          <c:idx val="0"/>
          <c:order val="0"/>
          <c:tx>
            <c:strRef>
              <c:f>Groupe_7!$O$83:$P$83</c:f>
              <c:strCache>
                <c:ptCount val="2"/>
                <c:pt idx="0">
                  <c:v>Groupe 7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Groupe_7!$Q$76:$AJ$76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Groupe_7!$Q$83:$AJ$83</c:f>
              <c:numCache>
                <c:formatCode>#,##0;\-#,##0;\-</c:formatCode>
                <c:ptCount val="20"/>
                <c:pt idx="0">
                  <c:v>143.833333333333</c:v>
                </c:pt>
                <c:pt idx="1">
                  <c:v>160.666666666667</c:v>
                </c:pt>
                <c:pt idx="2">
                  <c:v>145.583333333333</c:v>
                </c:pt>
                <c:pt idx="3">
                  <c:v>115.916666666667</c:v>
                </c:pt>
                <c:pt idx="4">
                  <c:v>111.583333333333</c:v>
                </c:pt>
                <c:pt idx="5">
                  <c:v>151.916666666667</c:v>
                </c:pt>
                <c:pt idx="6">
                  <c:v>168.916666666667</c:v>
                </c:pt>
                <c:pt idx="7">
                  <c:v>164.25</c:v>
                </c:pt>
                <c:pt idx="8">
                  <c:v>180.5</c:v>
                </c:pt>
                <c:pt idx="9">
                  <c:v>187.833333333333</c:v>
                </c:pt>
                <c:pt idx="10">
                  <c:v>192.5</c:v>
                </c:pt>
                <c:pt idx="11">
                  <c:v>223.333333333333</c:v>
                </c:pt>
                <c:pt idx="12">
                  <c:v>210.583333333333</c:v>
                </c:pt>
                <c:pt idx="13">
                  <c:v>197.25</c:v>
                </c:pt>
                <c:pt idx="14">
                  <c:v>167.083333333333</c:v>
                </c:pt>
                <c:pt idx="15">
                  <c:v>158.416666666667</c:v>
                </c:pt>
                <c:pt idx="16">
                  <c:v>220</c:v>
                </c:pt>
                <c:pt idx="17">
                  <c:v>227.333333333333</c:v>
                </c:pt>
                <c:pt idx="18">
                  <c:v>172.416666666667</c:v>
                </c:pt>
                <c:pt idx="19">
                  <c:v>160.833333333333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0-4DE7-90D2-769BC049D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96384"/>
        <c:axId val="53694848"/>
      </c:lineChart>
      <c:catAx>
        <c:axId val="536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688960"/>
        <c:crosses val="autoZero"/>
        <c:auto val="1"/>
        <c:lblAlgn val="ctr"/>
        <c:lblOffset val="100"/>
        <c:noMultiLvlLbl val="0"/>
      </c:catAx>
      <c:valAx>
        <c:axId val="536889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687424"/>
        <c:crosses val="autoZero"/>
        <c:crossBetween val="between"/>
      </c:valAx>
      <c:valAx>
        <c:axId val="53694848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696384"/>
        <c:crosses val="max"/>
        <c:crossBetween val="between"/>
        <c:majorUnit val="40"/>
      </c:valAx>
      <c:catAx>
        <c:axId val="5369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948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Bernex!$O$99</c:f>
              <c:strCache>
                <c:ptCount val="1"/>
                <c:pt idx="0">
                  <c:v>Canton de Genève (échelle de gauche)</c:v>
                </c:pt>
              </c:strCache>
            </c:strRef>
          </c:tx>
          <c:spPr>
            <a:ln w="25400">
              <a:solidFill>
                <a:srgbClr val="24569B"/>
              </a:solidFill>
            </a:ln>
          </c:spPr>
          <c:marker>
            <c:symbol val="none"/>
          </c:marker>
          <c:cat>
            <c:numRef>
              <c:f>Bernex!$Q$76:$AJ$76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Bernex!$Q$99:$AJ$99</c:f>
              <c:numCache>
                <c:formatCode>#,##0;\-#,##0;\-</c:formatCode>
                <c:ptCount val="20"/>
                <c:pt idx="0">
                  <c:v>15568.5</c:v>
                </c:pt>
                <c:pt idx="1">
                  <c:v>16247.833333333299</c:v>
                </c:pt>
                <c:pt idx="2">
                  <c:v>15364.5</c:v>
                </c:pt>
                <c:pt idx="3">
                  <c:v>13792.5</c:v>
                </c:pt>
                <c:pt idx="4">
                  <c:v>12509.75</c:v>
                </c:pt>
                <c:pt idx="5">
                  <c:v>14887.333333333299</c:v>
                </c:pt>
                <c:pt idx="6">
                  <c:v>15505.166666666701</c:v>
                </c:pt>
                <c:pt idx="7">
                  <c:v>13158.916666666701</c:v>
                </c:pt>
                <c:pt idx="8">
                  <c:v>11652.75</c:v>
                </c:pt>
                <c:pt idx="9">
                  <c:v>12803.5</c:v>
                </c:pt>
                <c:pt idx="10">
                  <c:v>12817.25</c:v>
                </c:pt>
                <c:pt idx="11">
                  <c:v>13018.75</c:v>
                </c:pt>
                <c:pt idx="12">
                  <c:v>12965.166666666701</c:v>
                </c:pt>
                <c:pt idx="13">
                  <c:v>12383.25</c:v>
                </c:pt>
                <c:pt idx="14">
                  <c:v>10633.333333333299</c:v>
                </c:pt>
                <c:pt idx="15">
                  <c:v>9753.75</c:v>
                </c:pt>
                <c:pt idx="16">
                  <c:v>12154.583333333299</c:v>
                </c:pt>
                <c:pt idx="17">
                  <c:v>12360.083333333299</c:v>
                </c:pt>
                <c:pt idx="18">
                  <c:v>9682.8333333333303</c:v>
                </c:pt>
                <c:pt idx="19">
                  <c:v>9368.3333333333303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5-4D36-88AF-1F8C0AC4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26240"/>
        <c:axId val="53732096"/>
      </c:lineChart>
      <c:lineChart>
        <c:grouping val="standard"/>
        <c:varyColors val="0"/>
        <c:ser>
          <c:idx val="0"/>
          <c:order val="0"/>
          <c:tx>
            <c:strRef>
              <c:f>Bernex!$O$84:$P$84</c:f>
              <c:strCache>
                <c:ptCount val="2"/>
                <c:pt idx="0">
                  <c:v>Bernex</c:v>
                </c:pt>
                <c:pt idx="1">
                  <c:v>(échelle de droite)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Bernex!$Q$76:$AJ$76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Bernex!$Q$84:$AJ$84</c:f>
              <c:numCache>
                <c:formatCode>#,##0;\-#,##0;\-</c:formatCode>
                <c:ptCount val="20"/>
                <c:pt idx="0">
                  <c:v>188.916666666667</c:v>
                </c:pt>
                <c:pt idx="1">
                  <c:v>185.666666666667</c:v>
                </c:pt>
                <c:pt idx="2">
                  <c:v>174.25</c:v>
                </c:pt>
                <c:pt idx="3">
                  <c:v>149.416666666667</c:v>
                </c:pt>
                <c:pt idx="4">
                  <c:v>132.416666666667</c:v>
                </c:pt>
                <c:pt idx="5">
                  <c:v>183.5</c:v>
                </c:pt>
                <c:pt idx="6">
                  <c:v>170.75</c:v>
                </c:pt>
                <c:pt idx="7">
                  <c:v>155.583333333333</c:v>
                </c:pt>
                <c:pt idx="8">
                  <c:v>162.666666666667</c:v>
                </c:pt>
                <c:pt idx="9">
                  <c:v>186.416666666667</c:v>
                </c:pt>
                <c:pt idx="10">
                  <c:v>200.75</c:v>
                </c:pt>
                <c:pt idx="11">
                  <c:v>189.166666666667</c:v>
                </c:pt>
                <c:pt idx="12">
                  <c:v>201.166666666667</c:v>
                </c:pt>
                <c:pt idx="13">
                  <c:v>180.75</c:v>
                </c:pt>
                <c:pt idx="14">
                  <c:v>148</c:v>
                </c:pt>
                <c:pt idx="15">
                  <c:v>129.083333333333</c:v>
                </c:pt>
                <c:pt idx="16">
                  <c:v>172.666666666667</c:v>
                </c:pt>
                <c:pt idx="17">
                  <c:v>175.25</c:v>
                </c:pt>
                <c:pt idx="18">
                  <c:v>140.833333333333</c:v>
                </c:pt>
                <c:pt idx="19">
                  <c:v>144.75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5-4D36-88AF-1F8C0AC4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0032"/>
        <c:axId val="53733632"/>
      </c:lineChart>
      <c:catAx>
        <c:axId val="508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732096"/>
        <c:crosses val="autoZero"/>
        <c:auto val="1"/>
        <c:lblAlgn val="ctr"/>
        <c:lblOffset val="100"/>
        <c:noMultiLvlLbl val="0"/>
      </c:catAx>
      <c:valAx>
        <c:axId val="537320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#,##0;\-#,##0;\-" sourceLinked="1"/>
        <c:majorTickMark val="out"/>
        <c:minorTickMark val="none"/>
        <c:tickLblPos val="nextTo"/>
        <c:spPr>
          <a:ln w="6350">
            <a:solidFill>
              <a:schemeClr val="bg1">
                <a:lumMod val="50000"/>
              </a:schemeClr>
            </a:solidFill>
            <a:prstDash val="dash"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0826240"/>
        <c:crosses val="autoZero"/>
        <c:crossBetween val="between"/>
      </c:valAx>
      <c:valAx>
        <c:axId val="53733632"/>
        <c:scaling>
          <c:orientation val="minMax"/>
          <c:max val="360"/>
          <c:min val="0"/>
        </c:scaling>
        <c:delete val="0"/>
        <c:axPos val="r"/>
        <c:numFmt formatCode="#,##0;\-#,##0;\-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fr-FR"/>
          </a:p>
        </c:txPr>
        <c:crossAx val="53420032"/>
        <c:crosses val="max"/>
        <c:crossBetween val="between"/>
        <c:majorUnit val="40"/>
      </c:valAx>
      <c:catAx>
        <c:axId val="5342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733632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 w="9525"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 w="0">
      <a:solidFill>
        <a:schemeClr val="bg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.xml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904875</xdr:colOff>
      <xdr:row>0</xdr:row>
      <xdr:rowOff>9525</xdr:rowOff>
    </xdr:from>
    <xdr:to>
      <xdr:col>8</xdr:col>
      <xdr:colOff>1704975</xdr:colOff>
      <xdr:row>1</xdr:row>
      <xdr:rowOff>49293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525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3003</xdr:colOff>
      <xdr:row>35</xdr:row>
      <xdr:rowOff>589789</xdr:rowOff>
    </xdr:from>
    <xdr:to>
      <xdr:col>9</xdr:col>
      <xdr:colOff>12210</xdr:colOff>
      <xdr:row>37</xdr:row>
      <xdr:rowOff>61057</xdr:rowOff>
    </xdr:to>
    <xdr:sp macro="" textlink="">
      <xdr:nvSpPr>
        <xdr:cNvPr id="5" name="ZoneTexte 4"/>
        <xdr:cNvSpPr txBox="1"/>
      </xdr:nvSpPr>
      <xdr:spPr>
        <a:xfrm>
          <a:off x="589157" y="9724020"/>
          <a:ext cx="6359207" cy="7412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100">
              <a:latin typeface="Arial Narrow" panose="020B0606020202030204" pitchFamily="34" charset="0"/>
            </a:rPr>
            <a:t>Groupes de communes : les communes </a:t>
          </a:r>
          <a:r>
            <a:rPr lang="fr-CH" sz="1100" baseline="0">
              <a:latin typeface="Arial Narrow" panose="020B0606020202030204" pitchFamily="34" charset="0"/>
            </a:rPr>
            <a:t> ne t</a:t>
          </a:r>
          <a:r>
            <a:rPr lang="fr-CH" sz="1100">
              <a:latin typeface="Arial Narrow" panose="020B0606020202030204" pitchFamily="34" charset="0"/>
            </a:rPr>
            <a:t>otalisant pas suffisamment de</a:t>
          </a:r>
          <a:r>
            <a:rPr lang="fr-CH" sz="1100" baseline="0">
              <a:latin typeface="Arial Narrow" panose="020B0606020202030204" pitchFamily="34" charset="0"/>
            </a:rPr>
            <a:t> </a:t>
          </a:r>
          <a:r>
            <a:rPr lang="fr-CH" sz="1100">
              <a:latin typeface="Arial Narrow" panose="020B0606020202030204" pitchFamily="34" charset="0"/>
            </a:rPr>
            <a:t>chômeurs inscrits ont été regroupées</a:t>
          </a:r>
          <a:r>
            <a:rPr lang="fr-CH" sz="1100" baseline="0">
              <a:latin typeface="Arial Narrow" panose="020B0606020202030204" pitchFamily="34" charset="0"/>
            </a:rPr>
            <a:t> par zones géographiques.</a:t>
          </a:r>
          <a:endParaRPr lang="fr-CH" sz="1100"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</xdr:col>
      <xdr:colOff>119060</xdr:colOff>
      <xdr:row>4</xdr:row>
      <xdr:rowOff>35718</xdr:rowOff>
    </xdr:from>
    <xdr:to>
      <xdr:col>8</xdr:col>
      <xdr:colOff>492252</xdr:colOff>
      <xdr:row>11</xdr:row>
      <xdr:rowOff>1878335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654" y="869156"/>
          <a:ext cx="5314286" cy="37714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676275</xdr:colOff>
      <xdr:row>2</xdr:row>
      <xdr:rowOff>49213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6600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447675</xdr:colOff>
      <xdr:row>2</xdr:row>
      <xdr:rowOff>49293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5143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76</xdr:row>
      <xdr:rowOff>9524</xdr:rowOff>
    </xdr:from>
    <xdr:to>
      <xdr:col>12</xdr:col>
      <xdr:colOff>109537</xdr:colOff>
      <xdr:row>95</xdr:row>
      <xdr:rowOff>25716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11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676275</xdr:colOff>
      <xdr:row>2</xdr:row>
      <xdr:rowOff>49213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5650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447675</xdr:colOff>
      <xdr:row>2</xdr:row>
      <xdr:rowOff>49293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5143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75</xdr:row>
      <xdr:rowOff>152399</xdr:rowOff>
    </xdr:from>
    <xdr:to>
      <xdr:col>12</xdr:col>
      <xdr:colOff>176212</xdr:colOff>
      <xdr:row>95</xdr:row>
      <xdr:rowOff>16191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11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49277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7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49357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7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76</xdr:row>
      <xdr:rowOff>0</xdr:rowOff>
    </xdr:from>
    <xdr:to>
      <xdr:col>12</xdr:col>
      <xdr:colOff>109537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76</xdr:row>
      <xdr:rowOff>0</xdr:rowOff>
    </xdr:from>
    <xdr:to>
      <xdr:col>12</xdr:col>
      <xdr:colOff>138112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76</xdr:row>
      <xdr:rowOff>19049</xdr:rowOff>
    </xdr:from>
    <xdr:to>
      <xdr:col>12</xdr:col>
      <xdr:colOff>119062</xdr:colOff>
      <xdr:row>95</xdr:row>
      <xdr:rowOff>25716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79855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254000</xdr:colOff>
      <xdr:row>1</xdr:row>
      <xdr:rowOff>9445</xdr:rowOff>
    </xdr:from>
    <xdr:to>
      <xdr:col>6</xdr:col>
      <xdr:colOff>676275</xdr:colOff>
      <xdr:row>2</xdr:row>
      <xdr:rowOff>49213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725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74</xdr:row>
      <xdr:rowOff>152400</xdr:rowOff>
    </xdr:from>
    <xdr:to>
      <xdr:col>5</xdr:col>
      <xdr:colOff>176212</xdr:colOff>
      <xdr:row>94</xdr:row>
      <xdr:rowOff>25717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257175</xdr:colOff>
      <xdr:row>66</xdr:row>
      <xdr:rowOff>0</xdr:rowOff>
    </xdr:from>
    <xdr:to>
      <xdr:col>6</xdr:col>
      <xdr:colOff>676275</xdr:colOff>
      <xdr:row>67</xdr:row>
      <xdr:rowOff>39768</xdr:rowOff>
    </xdr:to>
    <xdr:pic>
      <xdr:nvPicPr>
        <xdr:cNvPr id="1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918210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114300</xdr:colOff>
      <xdr:row>66</xdr:row>
      <xdr:rowOff>0</xdr:rowOff>
    </xdr:from>
    <xdr:to>
      <xdr:col>30</xdr:col>
      <xdr:colOff>0</xdr:colOff>
      <xdr:row>67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106489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111125</xdr:colOff>
      <xdr:row>1</xdr:row>
      <xdr:rowOff>0</xdr:rowOff>
    </xdr:from>
    <xdr:to>
      <xdr:col>30</xdr:col>
      <xdr:colOff>0</xdr:colOff>
      <xdr:row>2</xdr:row>
      <xdr:rowOff>39768</xdr:rowOff>
    </xdr:to>
    <xdr:pic>
      <xdr:nvPicPr>
        <xdr:cNvPr id="8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0725" y="504825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76</xdr:row>
      <xdr:rowOff>0</xdr:rowOff>
    </xdr:from>
    <xdr:to>
      <xdr:col>12</xdr:col>
      <xdr:colOff>271462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76</xdr:row>
      <xdr:rowOff>38099</xdr:rowOff>
    </xdr:from>
    <xdr:to>
      <xdr:col>12</xdr:col>
      <xdr:colOff>223837</xdr:colOff>
      <xdr:row>95</xdr:row>
      <xdr:rowOff>54291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257172</xdr:colOff>
      <xdr:row>68</xdr:row>
      <xdr:rowOff>9520</xdr:rowOff>
    </xdr:from>
    <xdr:to>
      <xdr:col>12</xdr:col>
      <xdr:colOff>676272</xdr:colOff>
      <xdr:row>69</xdr:row>
      <xdr:rowOff>49288</xdr:rowOff>
    </xdr:to>
    <xdr:pic>
      <xdr:nvPicPr>
        <xdr:cNvPr id="10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2" y="11258545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8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76</xdr:row>
      <xdr:rowOff>0</xdr:rowOff>
    </xdr:from>
    <xdr:to>
      <xdr:col>12</xdr:col>
      <xdr:colOff>147637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76</xdr:row>
      <xdr:rowOff>28575</xdr:rowOff>
    </xdr:from>
    <xdr:to>
      <xdr:col>12</xdr:col>
      <xdr:colOff>128587</xdr:colOff>
      <xdr:row>95</xdr:row>
      <xdr:rowOff>44767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76</xdr:row>
      <xdr:rowOff>28575</xdr:rowOff>
    </xdr:from>
    <xdr:to>
      <xdr:col>12</xdr:col>
      <xdr:colOff>138112</xdr:colOff>
      <xdr:row>95</xdr:row>
      <xdr:rowOff>44767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355550" cy="14300200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76</xdr:row>
      <xdr:rowOff>28575</xdr:rowOff>
    </xdr:from>
    <xdr:to>
      <xdr:col>12</xdr:col>
      <xdr:colOff>147637</xdr:colOff>
      <xdr:row>95</xdr:row>
      <xdr:rowOff>44767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76</xdr:row>
      <xdr:rowOff>0</xdr:rowOff>
    </xdr:from>
    <xdr:to>
      <xdr:col>12</xdr:col>
      <xdr:colOff>185737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75</xdr:row>
      <xdr:rowOff>142875</xdr:rowOff>
    </xdr:from>
    <xdr:to>
      <xdr:col>12</xdr:col>
      <xdr:colOff>204787</xdr:colOff>
      <xdr:row>95</xdr:row>
      <xdr:rowOff>6667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1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76</xdr:row>
      <xdr:rowOff>0</xdr:rowOff>
    </xdr:from>
    <xdr:to>
      <xdr:col>12</xdr:col>
      <xdr:colOff>138112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76</xdr:row>
      <xdr:rowOff>0</xdr:rowOff>
    </xdr:from>
    <xdr:to>
      <xdr:col>12</xdr:col>
      <xdr:colOff>90487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676275</xdr:colOff>
      <xdr:row>2</xdr:row>
      <xdr:rowOff>49213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725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254000</xdr:colOff>
      <xdr:row>68</xdr:row>
      <xdr:rowOff>9445</xdr:rowOff>
    </xdr:from>
    <xdr:to>
      <xdr:col>12</xdr:col>
      <xdr:colOff>676275</xdr:colOff>
      <xdr:row>69</xdr:row>
      <xdr:rowOff>49213</xdr:rowOff>
    </xdr:to>
    <xdr:pic>
      <xdr:nvPicPr>
        <xdr:cNvPr id="16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725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76</xdr:row>
      <xdr:rowOff>28574</xdr:rowOff>
    </xdr:from>
    <xdr:to>
      <xdr:col>12</xdr:col>
      <xdr:colOff>176212</xdr:colOff>
      <xdr:row>95</xdr:row>
      <xdr:rowOff>44766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111125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8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4975" y="1072515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76</xdr:row>
      <xdr:rowOff>0</xdr:rowOff>
    </xdr:from>
    <xdr:to>
      <xdr:col>12</xdr:col>
      <xdr:colOff>147637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68</xdr:row>
      <xdr:rowOff>0</xdr:rowOff>
    </xdr:from>
    <xdr:to>
      <xdr:col>13</xdr:col>
      <xdr:colOff>104775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6350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445597</xdr:colOff>
      <xdr:row>2</xdr:row>
      <xdr:rowOff>45200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68625" y="514350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76</xdr:row>
      <xdr:rowOff>0</xdr:rowOff>
    </xdr:from>
    <xdr:to>
      <xdr:col>12</xdr:col>
      <xdr:colOff>233362</xdr:colOff>
      <xdr:row>95</xdr:row>
      <xdr:rowOff>16192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675178</xdr:colOff>
      <xdr:row>2</xdr:row>
      <xdr:rowOff>45120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5650" y="514270"/>
          <a:ext cx="802178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9526</xdr:rowOff>
    </xdr:from>
    <xdr:to>
      <xdr:col>35</xdr:col>
      <xdr:colOff>445597</xdr:colOff>
      <xdr:row>2</xdr:row>
      <xdr:rowOff>45201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514351"/>
          <a:ext cx="798022" cy="47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76</xdr:row>
      <xdr:rowOff>9525</xdr:rowOff>
    </xdr:from>
    <xdr:to>
      <xdr:col>12</xdr:col>
      <xdr:colOff>204787</xdr:colOff>
      <xdr:row>95</xdr:row>
      <xdr:rowOff>25717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9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676275</xdr:colOff>
      <xdr:row>2</xdr:row>
      <xdr:rowOff>49213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725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447675</xdr:colOff>
      <xdr:row>2</xdr:row>
      <xdr:rowOff>49293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5143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276225</xdr:colOff>
      <xdr:row>68</xdr:row>
      <xdr:rowOff>9526</xdr:rowOff>
    </xdr:from>
    <xdr:to>
      <xdr:col>13</xdr:col>
      <xdr:colOff>0</xdr:colOff>
      <xdr:row>69</xdr:row>
      <xdr:rowOff>49294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34676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68</xdr:row>
      <xdr:rowOff>0</xdr:rowOff>
    </xdr:from>
    <xdr:to>
      <xdr:col>35</xdr:col>
      <xdr:colOff>447675</xdr:colOff>
      <xdr:row>69</xdr:row>
      <xdr:rowOff>39768</xdr:rowOff>
    </xdr:to>
    <xdr:pic>
      <xdr:nvPicPr>
        <xdr:cNvPr id="8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10753725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76</xdr:row>
      <xdr:rowOff>0</xdr:rowOff>
    </xdr:from>
    <xdr:to>
      <xdr:col>12</xdr:col>
      <xdr:colOff>119062</xdr:colOff>
      <xdr:row>95</xdr:row>
      <xdr:rowOff>120967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4274800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1</xdr:row>
      <xdr:rowOff>9445</xdr:rowOff>
    </xdr:from>
    <xdr:to>
      <xdr:col>12</xdr:col>
      <xdr:colOff>676275</xdr:colOff>
      <xdr:row>2</xdr:row>
      <xdr:rowOff>49213</xdr:rowOff>
    </xdr:to>
    <xdr:pic>
      <xdr:nvPicPr>
        <xdr:cNvPr id="2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5650" y="514270"/>
          <a:ext cx="803275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104775</xdr:colOff>
      <xdr:row>1</xdr:row>
      <xdr:rowOff>9525</xdr:rowOff>
    </xdr:from>
    <xdr:to>
      <xdr:col>35</xdr:col>
      <xdr:colOff>447675</xdr:colOff>
      <xdr:row>2</xdr:row>
      <xdr:rowOff>49293</xdr:rowOff>
    </xdr:to>
    <xdr:pic>
      <xdr:nvPicPr>
        <xdr:cNvPr id="3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5143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75</xdr:row>
      <xdr:rowOff>142874</xdr:rowOff>
    </xdr:from>
    <xdr:to>
      <xdr:col>12</xdr:col>
      <xdr:colOff>100012</xdr:colOff>
      <xdr:row>95</xdr:row>
      <xdr:rowOff>6666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276225</xdr:colOff>
      <xdr:row>68</xdr:row>
      <xdr:rowOff>0</xdr:rowOff>
    </xdr:from>
    <xdr:to>
      <xdr:col>13</xdr:col>
      <xdr:colOff>0</xdr:colOff>
      <xdr:row>69</xdr:row>
      <xdr:rowOff>39768</xdr:rowOff>
    </xdr:to>
    <xdr:pic>
      <xdr:nvPicPr>
        <xdr:cNvPr id="7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114300</xdr:colOff>
      <xdr:row>68</xdr:row>
      <xdr:rowOff>0</xdr:rowOff>
    </xdr:from>
    <xdr:to>
      <xdr:col>36</xdr:col>
      <xdr:colOff>0</xdr:colOff>
      <xdr:row>69</xdr:row>
      <xdr:rowOff>39768</xdr:rowOff>
    </xdr:to>
    <xdr:pic>
      <xdr:nvPicPr>
        <xdr:cNvPr id="11" name="Picture 1" descr="logo stat-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150" y="10725150"/>
          <a:ext cx="800100" cy="47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5457150" cy="13836650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D72"/>
  <sheetViews>
    <sheetView showGridLines="0" tabSelected="1" zoomScale="80" zoomScaleNormal="80" workbookViewId="0">
      <selection activeCell="J1" sqref="J1"/>
    </sheetView>
  </sheetViews>
  <sheetFormatPr baseColWidth="10" defaultRowHeight="13.2" x14ac:dyDescent="0.25"/>
  <cols>
    <col min="1" max="1" width="2.77734375" customWidth="1"/>
    <col min="2" max="2" width="3.77734375" customWidth="1"/>
    <col min="3" max="3" width="25.77734375" customWidth="1"/>
    <col min="4" max="4" width="5.77734375" customWidth="1"/>
    <col min="5" max="5" width="3.77734375" customWidth="1"/>
    <col min="6" max="6" width="25.77734375" customWidth="1"/>
    <col min="7" max="7" width="5.77734375" customWidth="1"/>
    <col min="8" max="8" width="3.77734375" customWidth="1"/>
    <col min="9" max="9" width="25.77734375" customWidth="1"/>
    <col min="10" max="10" width="19.77734375" customWidth="1"/>
    <col min="11" max="12" width="14.21875" customWidth="1"/>
    <col min="13" max="14" width="0.21875" customWidth="1"/>
    <col min="15" max="16" width="14.21875" customWidth="1"/>
    <col min="17" max="17" width="11" customWidth="1"/>
    <col min="18" max="18" width="18.21875" hidden="1" customWidth="1"/>
    <col min="19" max="19" width="0.21875" hidden="1" customWidth="1"/>
    <col min="20" max="20" width="18.21875" hidden="1" customWidth="1"/>
    <col min="21" max="21" width="12.77734375" hidden="1" customWidth="1"/>
    <col min="22" max="23" width="12.77734375" customWidth="1"/>
    <col min="24" max="24" width="6.21875" customWidth="1"/>
    <col min="25" max="25" width="31.77734375" customWidth="1"/>
    <col min="26" max="26" width="0.21875" hidden="1" customWidth="1"/>
    <col min="27" max="28" width="11.44140625" hidden="1" customWidth="1"/>
    <col min="29" max="29" width="12" customWidth="1"/>
    <col min="30" max="30" width="11.44140625" hidden="1" customWidth="1"/>
  </cols>
  <sheetData>
    <row r="1" spans="1:21" ht="35.1" customHeight="1" x14ac:dyDescent="0.3">
      <c r="B1" s="31" t="s">
        <v>72</v>
      </c>
      <c r="C1" s="8"/>
      <c r="D1" s="8"/>
      <c r="E1" s="8"/>
      <c r="F1" s="8"/>
      <c r="G1" s="8"/>
      <c r="H1" s="8"/>
      <c r="I1" s="8"/>
      <c r="J1" s="138"/>
      <c r="K1" s="8"/>
      <c r="L1" s="8"/>
      <c r="M1" s="8"/>
      <c r="N1" s="8"/>
      <c r="O1" s="8"/>
      <c r="P1" s="8"/>
      <c r="Q1" s="8"/>
      <c r="R1" s="8"/>
    </row>
    <row r="2" spans="1:21" ht="5.0999999999999996" customHeight="1" thickBot="1" x14ac:dyDescent="0.35">
      <c r="B2" s="133"/>
      <c r="C2" s="133"/>
      <c r="D2" s="133"/>
      <c r="E2" s="133"/>
      <c r="F2" s="133"/>
      <c r="G2" s="133"/>
      <c r="H2" s="133"/>
      <c r="I2" s="133"/>
      <c r="J2" s="8"/>
      <c r="K2" s="8"/>
      <c r="L2" s="8"/>
      <c r="M2" s="8"/>
      <c r="N2" s="8"/>
      <c r="O2" s="8"/>
      <c r="P2" s="8"/>
      <c r="Q2" s="8"/>
      <c r="R2" s="8"/>
    </row>
    <row r="3" spans="1:21" ht="12.45" x14ac:dyDescent="0.25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21" ht="12.45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21" ht="12.45" x14ac:dyDescent="0.25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21" ht="12.45" x14ac:dyDescent="0.25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21" ht="12.45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21" ht="12.45" x14ac:dyDescent="0.25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21" ht="12.45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21" ht="12.45" x14ac:dyDescent="0.25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21" ht="73.5" customHeight="1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21" ht="168.75" customHeight="1" x14ac:dyDescent="0.25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21" ht="12" customHeight="1" x14ac:dyDescent="0.25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spans="1:21" ht="15" customHeight="1" x14ac:dyDescent="0.25">
      <c r="B14" s="162"/>
      <c r="C14" s="162"/>
      <c r="D14" s="162"/>
      <c r="E14" s="162"/>
      <c r="F14" s="162"/>
      <c r="G14" s="162"/>
      <c r="H14" s="162"/>
      <c r="I14" s="162"/>
      <c r="J14" s="131"/>
      <c r="K14" s="30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s="22" customFormat="1" ht="15" customHeight="1" x14ac:dyDescent="0.4">
      <c r="B15" s="327" t="s">
        <v>98</v>
      </c>
      <c r="C15" s="327"/>
      <c r="D15" s="111"/>
      <c r="E15" s="330" t="s">
        <v>101</v>
      </c>
      <c r="F15" s="330"/>
      <c r="G15" s="111"/>
      <c r="H15" s="333" t="s">
        <v>104</v>
      </c>
      <c r="I15" s="333"/>
      <c r="J15" s="118"/>
      <c r="L15" s="23"/>
      <c r="M15" s="23"/>
      <c r="N15" s="23"/>
      <c r="O15" s="23"/>
      <c r="P15" s="23"/>
      <c r="Q15" s="23"/>
      <c r="R15" s="23"/>
    </row>
    <row r="16" spans="1:21" s="22" customFormat="1" ht="15" customHeight="1" x14ac:dyDescent="0.4">
      <c r="A16" s="193"/>
      <c r="B16" s="194"/>
      <c r="C16" s="195" t="s">
        <v>42</v>
      </c>
      <c r="D16" s="112"/>
      <c r="E16" s="276"/>
      <c r="F16" s="277" t="s">
        <v>41</v>
      </c>
      <c r="G16" s="112"/>
      <c r="H16" s="274"/>
      <c r="I16" s="275" t="s">
        <v>52</v>
      </c>
      <c r="J16" s="118"/>
      <c r="L16" s="26"/>
      <c r="M16" s="26"/>
      <c r="N16" s="26"/>
      <c r="O16" s="26"/>
      <c r="P16" s="26"/>
      <c r="Q16" s="326"/>
      <c r="R16" s="326"/>
    </row>
    <row r="17" spans="1:18" s="22" customFormat="1" ht="15" customHeight="1" x14ac:dyDescent="0.4">
      <c r="A17" s="193"/>
      <c r="B17" s="194"/>
      <c r="C17" s="195" t="s">
        <v>127</v>
      </c>
      <c r="D17" s="112"/>
      <c r="E17" s="276"/>
      <c r="F17" s="277" t="s">
        <v>43</v>
      </c>
      <c r="G17" s="112"/>
      <c r="H17" s="274"/>
      <c r="I17" s="275" t="s">
        <v>53</v>
      </c>
      <c r="J17" s="118"/>
      <c r="L17" s="26"/>
      <c r="M17" s="26"/>
      <c r="N17" s="26"/>
      <c r="O17" s="26"/>
      <c r="P17" s="26"/>
      <c r="Q17" s="326"/>
      <c r="R17" s="326"/>
    </row>
    <row r="18" spans="1:18" s="22" customFormat="1" ht="15" customHeight="1" x14ac:dyDescent="0.4">
      <c r="A18" s="193"/>
      <c r="B18" s="194"/>
      <c r="C18" s="195" t="s">
        <v>58</v>
      </c>
      <c r="D18" s="112"/>
      <c r="E18" s="276"/>
      <c r="F18" s="277" t="s">
        <v>44</v>
      </c>
      <c r="G18" s="112"/>
      <c r="H18" s="119"/>
      <c r="I18" s="119"/>
      <c r="J18" s="118"/>
      <c r="L18" s="26"/>
      <c r="M18" s="26"/>
      <c r="N18" s="26"/>
      <c r="O18" s="26" t="s">
        <v>71</v>
      </c>
      <c r="P18" s="26"/>
      <c r="Q18" s="326"/>
      <c r="R18" s="326"/>
    </row>
    <row r="19" spans="1:18" s="22" customFormat="1" ht="15" customHeight="1" x14ac:dyDescent="0.4">
      <c r="B19" s="113"/>
      <c r="C19" s="113"/>
      <c r="D19" s="114"/>
      <c r="E19" s="276"/>
      <c r="F19" s="277" t="s">
        <v>47</v>
      </c>
      <c r="G19" s="112"/>
      <c r="H19" s="325" t="s">
        <v>185</v>
      </c>
      <c r="I19" s="325"/>
      <c r="J19" s="118"/>
      <c r="L19" s="28"/>
      <c r="M19" s="28"/>
      <c r="N19" s="28"/>
      <c r="O19" s="28"/>
      <c r="P19" s="28"/>
      <c r="Q19" s="326"/>
      <c r="R19" s="326"/>
    </row>
    <row r="20" spans="1:18" s="22" customFormat="1" ht="15" customHeight="1" x14ac:dyDescent="0.4">
      <c r="B20" s="328" t="s">
        <v>99</v>
      </c>
      <c r="C20" s="328"/>
      <c r="D20" s="115"/>
      <c r="E20" s="276"/>
      <c r="F20" s="277" t="s">
        <v>49</v>
      </c>
      <c r="G20" s="112"/>
      <c r="H20" s="325" t="s">
        <v>126</v>
      </c>
      <c r="I20" s="325"/>
      <c r="J20" s="118"/>
      <c r="L20" s="23"/>
      <c r="M20" s="23"/>
      <c r="N20" s="23"/>
      <c r="O20" s="23"/>
      <c r="P20" s="23"/>
      <c r="Q20" s="326"/>
      <c r="R20" s="326"/>
    </row>
    <row r="21" spans="1:18" s="22" customFormat="1" ht="15" customHeight="1" x14ac:dyDescent="0.4">
      <c r="B21" s="152"/>
      <c r="C21" s="153" t="s">
        <v>50</v>
      </c>
      <c r="D21" s="112"/>
      <c r="E21" s="276"/>
      <c r="F21" s="277" t="s">
        <v>60</v>
      </c>
      <c r="G21" s="112"/>
      <c r="H21" s="325" t="s">
        <v>88</v>
      </c>
      <c r="I21" s="325"/>
      <c r="J21" s="118"/>
      <c r="L21" s="26"/>
      <c r="M21" s="26"/>
      <c r="N21" s="26"/>
      <c r="O21" s="26"/>
      <c r="P21" s="26"/>
      <c r="Q21" s="326"/>
      <c r="R21" s="326"/>
    </row>
    <row r="22" spans="1:18" s="22" customFormat="1" ht="15" customHeight="1" x14ac:dyDescent="0.4">
      <c r="B22" s="152"/>
      <c r="C22" s="153" t="s">
        <v>57</v>
      </c>
      <c r="D22" s="112"/>
      <c r="E22" s="276"/>
      <c r="F22" s="277" t="s">
        <v>68</v>
      </c>
      <c r="G22" s="112"/>
      <c r="H22" s="325" t="s">
        <v>89</v>
      </c>
      <c r="I22" s="325"/>
      <c r="J22" s="118"/>
      <c r="L22" s="26"/>
      <c r="M22" s="26"/>
      <c r="N22" s="26"/>
      <c r="O22" s="26"/>
      <c r="P22" s="26"/>
      <c r="Q22" s="326"/>
      <c r="R22" s="326"/>
    </row>
    <row r="23" spans="1:18" s="22" customFormat="1" ht="15" customHeight="1" x14ac:dyDescent="0.4">
      <c r="B23" s="152"/>
      <c r="C23" s="153" t="s">
        <v>59</v>
      </c>
      <c r="D23" s="112"/>
      <c r="E23" s="113"/>
      <c r="F23" s="113"/>
      <c r="G23" s="114"/>
      <c r="H23" s="325" t="s">
        <v>186</v>
      </c>
      <c r="I23" s="325"/>
      <c r="J23" s="118"/>
      <c r="L23" s="26"/>
      <c r="M23" s="26"/>
      <c r="N23" s="26"/>
      <c r="O23" s="26"/>
      <c r="P23" s="26"/>
      <c r="Q23" s="326"/>
      <c r="R23" s="326"/>
    </row>
    <row r="24" spans="1:18" s="22" customFormat="1" ht="15" customHeight="1" x14ac:dyDescent="0.4">
      <c r="B24" s="152"/>
      <c r="C24" s="153" t="s">
        <v>61</v>
      </c>
      <c r="D24" s="112"/>
      <c r="E24" s="331" t="s">
        <v>102</v>
      </c>
      <c r="F24" s="331"/>
      <c r="G24" s="115"/>
      <c r="H24" s="325" t="s">
        <v>146</v>
      </c>
      <c r="I24" s="325"/>
      <c r="J24" s="118"/>
      <c r="L24" s="26"/>
      <c r="M24" s="26"/>
      <c r="N24" s="26"/>
      <c r="O24" s="26"/>
      <c r="P24" s="26"/>
      <c r="Q24" s="326"/>
      <c r="R24" s="326"/>
    </row>
    <row r="25" spans="1:18" s="22" customFormat="1" ht="15" customHeight="1" x14ac:dyDescent="0.4">
      <c r="B25" s="152"/>
      <c r="C25" s="153" t="s">
        <v>64</v>
      </c>
      <c r="D25" s="112"/>
      <c r="E25" s="272"/>
      <c r="F25" s="273" t="s">
        <v>55</v>
      </c>
      <c r="G25" s="112"/>
      <c r="H25" s="325" t="s">
        <v>90</v>
      </c>
      <c r="I25" s="325"/>
      <c r="J25" s="118"/>
      <c r="L25" s="28"/>
      <c r="M25" s="28"/>
      <c r="N25" s="28"/>
      <c r="O25" s="28"/>
      <c r="P25" s="28"/>
      <c r="Q25" s="326"/>
      <c r="R25" s="326"/>
    </row>
    <row r="26" spans="1:18" s="22" customFormat="1" ht="15" customHeight="1" x14ac:dyDescent="0.4">
      <c r="B26" s="152"/>
      <c r="C26" s="153" t="s">
        <v>65</v>
      </c>
      <c r="D26" s="112"/>
      <c r="E26" s="272"/>
      <c r="F26" s="273" t="s">
        <v>66</v>
      </c>
      <c r="G26" s="112"/>
      <c r="H26" s="325" t="s">
        <v>91</v>
      </c>
      <c r="I26" s="325"/>
      <c r="J26" s="118"/>
      <c r="L26" s="23"/>
      <c r="M26" s="23"/>
      <c r="N26" s="23"/>
      <c r="O26" s="23"/>
      <c r="P26" s="23"/>
      <c r="Q26" s="326"/>
      <c r="R26" s="326"/>
    </row>
    <row r="27" spans="1:18" s="22" customFormat="1" ht="15" customHeight="1" x14ac:dyDescent="0.4">
      <c r="B27" s="152"/>
      <c r="C27" s="153" t="s">
        <v>70</v>
      </c>
      <c r="D27" s="112"/>
      <c r="E27" s="272"/>
      <c r="F27" s="273" t="s">
        <v>67</v>
      </c>
      <c r="G27" s="112"/>
      <c r="H27" s="325" t="s">
        <v>92</v>
      </c>
      <c r="I27" s="325"/>
      <c r="J27" s="118"/>
      <c r="L27" s="25"/>
      <c r="M27" s="25"/>
      <c r="N27" s="25"/>
      <c r="O27" s="25"/>
      <c r="P27" s="25"/>
      <c r="Q27" s="326"/>
      <c r="R27" s="326"/>
    </row>
    <row r="28" spans="1:18" s="22" customFormat="1" ht="15" customHeight="1" x14ac:dyDescent="0.4">
      <c r="B28" s="113"/>
      <c r="C28" s="113"/>
      <c r="D28" s="114"/>
      <c r="E28" s="113"/>
      <c r="F28" s="113"/>
      <c r="G28" s="114"/>
      <c r="H28" s="325" t="s">
        <v>93</v>
      </c>
      <c r="I28" s="325"/>
      <c r="J28" s="118"/>
      <c r="L28" s="25"/>
      <c r="M28" s="25"/>
      <c r="N28" s="25"/>
      <c r="O28" s="25"/>
      <c r="P28" s="25"/>
      <c r="Q28" s="326"/>
      <c r="R28" s="326"/>
    </row>
    <row r="29" spans="1:18" s="22" customFormat="1" ht="15" customHeight="1" x14ac:dyDescent="0.4">
      <c r="B29" s="329" t="s">
        <v>100</v>
      </c>
      <c r="C29" s="329"/>
      <c r="D29" s="115"/>
      <c r="E29" s="332" t="s">
        <v>103</v>
      </c>
      <c r="F29" s="332"/>
      <c r="G29" s="115"/>
      <c r="H29" s="325" t="s">
        <v>94</v>
      </c>
      <c r="I29" s="325"/>
      <c r="J29" s="120"/>
      <c r="K29" s="27"/>
      <c r="L29" s="27"/>
      <c r="M29" s="27"/>
      <c r="N29" s="27"/>
      <c r="O29" s="27"/>
      <c r="P29" s="27"/>
      <c r="Q29" s="23"/>
      <c r="R29" s="23"/>
    </row>
    <row r="30" spans="1:18" s="22" customFormat="1" ht="15" customHeight="1" x14ac:dyDescent="0.4">
      <c r="B30" s="154"/>
      <c r="C30" s="155" t="s">
        <v>45</v>
      </c>
      <c r="D30" s="112"/>
      <c r="E30" s="278"/>
      <c r="F30" s="279" t="s">
        <v>46</v>
      </c>
      <c r="G30" s="112"/>
      <c r="H30" s="325" t="s">
        <v>95</v>
      </c>
      <c r="I30" s="325"/>
      <c r="J30" s="121"/>
      <c r="K30" s="23"/>
      <c r="L30" s="23"/>
      <c r="M30" s="23"/>
      <c r="N30" s="23"/>
      <c r="O30" s="23"/>
      <c r="P30" s="23"/>
      <c r="Q30" s="23"/>
      <c r="R30" s="23"/>
    </row>
    <row r="31" spans="1:18" s="22" customFormat="1" ht="15" customHeight="1" x14ac:dyDescent="0.4">
      <c r="B31" s="154"/>
      <c r="C31" s="155" t="s">
        <v>54</v>
      </c>
      <c r="D31" s="112"/>
      <c r="E31" s="278"/>
      <c r="F31" s="279" t="s">
        <v>48</v>
      </c>
      <c r="G31" s="112"/>
      <c r="H31" s="325" t="s">
        <v>96</v>
      </c>
      <c r="I31" s="325"/>
      <c r="J31" s="118"/>
      <c r="K31" s="24"/>
      <c r="L31" s="24"/>
      <c r="M31" s="24"/>
      <c r="N31" s="24"/>
      <c r="O31" s="24"/>
      <c r="P31" s="24"/>
      <c r="Q31" s="23"/>
      <c r="R31" s="23"/>
    </row>
    <row r="32" spans="1:18" s="22" customFormat="1" ht="15" customHeight="1" x14ac:dyDescent="0.4">
      <c r="B32" s="154"/>
      <c r="C32" s="155" t="s">
        <v>62</v>
      </c>
      <c r="D32" s="112"/>
      <c r="E32" s="278"/>
      <c r="F32" s="279" t="s">
        <v>51</v>
      </c>
      <c r="G32" s="112"/>
      <c r="H32" s="325" t="s">
        <v>97</v>
      </c>
      <c r="I32" s="325"/>
      <c r="J32" s="118"/>
      <c r="K32" s="24"/>
      <c r="L32" s="24"/>
      <c r="M32" s="24"/>
      <c r="N32" s="24"/>
      <c r="O32" s="24"/>
      <c r="P32" s="24"/>
      <c r="Q32" s="23"/>
      <c r="R32" s="23"/>
    </row>
    <row r="33" spans="2:18" s="22" customFormat="1" ht="15" customHeight="1" x14ac:dyDescent="0.4">
      <c r="B33" s="154"/>
      <c r="C33" s="155" t="s">
        <v>69</v>
      </c>
      <c r="D33" s="112"/>
      <c r="E33" s="278"/>
      <c r="F33" s="279" t="s">
        <v>56</v>
      </c>
      <c r="G33" s="112"/>
      <c r="H33" s="132"/>
      <c r="I33" s="132"/>
      <c r="J33" s="118"/>
      <c r="K33" s="24"/>
      <c r="L33" s="24"/>
      <c r="M33" s="24"/>
      <c r="N33" s="24"/>
      <c r="O33" s="24"/>
      <c r="P33" s="24"/>
      <c r="Q33" s="23"/>
      <c r="R33" s="23"/>
    </row>
    <row r="34" spans="2:18" s="22" customFormat="1" ht="15" customHeight="1" x14ac:dyDescent="0.4">
      <c r="B34" s="156"/>
      <c r="C34" s="156"/>
      <c r="D34" s="114"/>
      <c r="E34" s="278"/>
      <c r="F34" s="279" t="s">
        <v>63</v>
      </c>
      <c r="G34" s="112"/>
      <c r="H34" s="132"/>
      <c r="I34" s="132"/>
      <c r="J34" s="118"/>
      <c r="K34" s="24"/>
      <c r="L34" s="24"/>
      <c r="M34" s="24"/>
      <c r="N34" s="24"/>
      <c r="O34" s="24"/>
      <c r="P34" s="24"/>
      <c r="Q34" s="23"/>
      <c r="R34" s="23"/>
    </row>
    <row r="35" spans="2:18" s="171" customFormat="1" ht="15" customHeight="1" x14ac:dyDescent="0.4">
      <c r="B35" s="172"/>
      <c r="C35" s="172"/>
      <c r="D35" s="114"/>
      <c r="E35" s="173"/>
      <c r="F35" s="174"/>
      <c r="G35" s="112"/>
      <c r="J35" s="118"/>
      <c r="K35" s="24"/>
      <c r="L35" s="24"/>
      <c r="M35" s="24"/>
      <c r="N35" s="24"/>
      <c r="O35" s="24"/>
      <c r="P35" s="24"/>
      <c r="Q35" s="175"/>
      <c r="R35" s="175"/>
    </row>
    <row r="36" spans="2:18" s="171" customFormat="1" ht="15.75" customHeight="1" x14ac:dyDescent="0.4">
      <c r="B36" s="172"/>
      <c r="C36" s="172"/>
      <c r="D36" s="114"/>
      <c r="E36" s="173"/>
      <c r="F36" s="174"/>
      <c r="G36" s="112"/>
      <c r="J36" s="118"/>
      <c r="K36" s="24"/>
      <c r="L36" s="24"/>
      <c r="M36" s="24"/>
      <c r="N36" s="24"/>
      <c r="O36" s="24"/>
      <c r="P36" s="24"/>
      <c r="Q36" s="175"/>
      <c r="R36" s="175"/>
    </row>
    <row r="37" spans="2:18" s="171" customFormat="1" ht="50.25" customHeight="1" x14ac:dyDescent="0.4">
      <c r="B37" s="172"/>
      <c r="C37" s="172"/>
      <c r="D37" s="114"/>
      <c r="E37" s="173"/>
      <c r="F37" s="174"/>
      <c r="G37" s="112"/>
      <c r="J37" s="118"/>
      <c r="K37" s="24"/>
      <c r="L37" s="24"/>
      <c r="M37" s="24"/>
      <c r="N37" s="24"/>
      <c r="O37" s="24"/>
      <c r="P37" s="24"/>
      <c r="Q37" s="175"/>
      <c r="R37" s="175"/>
    </row>
    <row r="38" spans="2:18" s="22" customFormat="1" ht="12" customHeight="1" x14ac:dyDescent="0.4">
      <c r="B38" s="117"/>
      <c r="C38" s="117"/>
      <c r="D38" s="117"/>
      <c r="E38" s="113"/>
      <c r="F38" s="113"/>
      <c r="G38" s="114"/>
      <c r="H38" s="116"/>
      <c r="I38" s="116"/>
      <c r="J38" s="118"/>
      <c r="K38" s="24"/>
      <c r="L38" s="24"/>
      <c r="M38" s="24"/>
      <c r="N38" s="24"/>
      <c r="O38" s="24"/>
      <c r="P38" s="24"/>
      <c r="Q38" s="23"/>
      <c r="R38" s="23"/>
    </row>
    <row r="39" spans="2:18" s="22" customFormat="1" ht="4.05" customHeight="1" x14ac:dyDescent="0.4">
      <c r="B39" s="134"/>
      <c r="C39" s="134"/>
      <c r="D39" s="134"/>
      <c r="E39" s="135"/>
      <c r="F39" s="135"/>
      <c r="G39" s="136"/>
      <c r="H39" s="137"/>
      <c r="I39" s="137"/>
      <c r="J39" s="118"/>
      <c r="K39" s="24"/>
      <c r="L39" s="24"/>
      <c r="M39" s="24"/>
      <c r="N39" s="24"/>
      <c r="O39" s="24"/>
      <c r="P39" s="24"/>
      <c r="Q39" s="23"/>
      <c r="R39" s="23"/>
    </row>
    <row r="40" spans="2:18" s="22" customFormat="1" ht="27" customHeight="1" x14ac:dyDescent="0.4">
      <c r="B40" s="117"/>
      <c r="C40" s="117"/>
      <c r="D40" s="117"/>
      <c r="E40" s="119"/>
      <c r="F40" s="119"/>
      <c r="G40" s="112"/>
      <c r="H40" s="116"/>
      <c r="I40" s="116"/>
      <c r="J40" s="118"/>
      <c r="K40" s="24"/>
      <c r="L40" s="24"/>
      <c r="M40" s="24"/>
      <c r="N40" s="24"/>
      <c r="O40" s="24"/>
      <c r="P40" s="24"/>
      <c r="Q40" s="23"/>
      <c r="R40" s="23"/>
    </row>
    <row r="41" spans="2:18" s="22" customFormat="1" ht="27" customHeight="1" x14ac:dyDescent="0.4">
      <c r="B41" s="117"/>
      <c r="C41" s="117"/>
      <c r="D41" s="117"/>
      <c r="E41" s="119"/>
      <c r="F41" s="119"/>
      <c r="G41" s="112"/>
      <c r="H41" s="116"/>
      <c r="I41" s="116"/>
      <c r="J41" s="118"/>
      <c r="K41" s="24"/>
      <c r="L41" s="24"/>
      <c r="M41" s="24"/>
      <c r="N41" s="24"/>
      <c r="O41" s="24"/>
      <c r="P41" s="24"/>
      <c r="Q41" s="23"/>
      <c r="R41" s="23"/>
    </row>
    <row r="42" spans="2:18" s="22" customFormat="1" ht="27" customHeight="1" x14ac:dyDescent="0.4">
      <c r="B42" s="119"/>
      <c r="C42" s="119"/>
      <c r="D42" s="119"/>
      <c r="E42" s="121"/>
      <c r="F42" s="121"/>
      <c r="G42" s="122"/>
      <c r="H42" s="118"/>
      <c r="I42" s="118"/>
      <c r="J42" s="118"/>
      <c r="K42" s="24"/>
      <c r="L42" s="24"/>
      <c r="M42" s="24"/>
      <c r="N42" s="24"/>
      <c r="O42" s="24"/>
      <c r="P42" s="24"/>
      <c r="Q42" s="23"/>
      <c r="R42" s="23"/>
    </row>
    <row r="43" spans="2:18" s="19" customFormat="1" ht="21" customHeight="1" x14ac:dyDescent="0.35">
      <c r="B43" s="119"/>
      <c r="C43" s="119"/>
      <c r="D43" s="119"/>
      <c r="E43" s="119"/>
      <c r="F43" s="119"/>
      <c r="G43" s="119"/>
      <c r="H43" s="118"/>
      <c r="I43" s="118"/>
      <c r="J43" s="118"/>
      <c r="K43" s="21"/>
      <c r="L43" s="21"/>
      <c r="M43" s="21"/>
      <c r="N43" s="21"/>
      <c r="O43" s="21"/>
      <c r="P43" s="21"/>
      <c r="Q43" s="20"/>
      <c r="R43" s="20"/>
    </row>
    <row r="44" spans="2:18" s="19" customFormat="1" ht="21" customHeight="1" x14ac:dyDescent="0.35">
      <c r="B44" s="119"/>
      <c r="C44" s="119"/>
      <c r="D44" s="119"/>
      <c r="E44" s="119"/>
      <c r="F44" s="119"/>
      <c r="G44" s="119"/>
      <c r="H44" s="118"/>
      <c r="I44" s="118"/>
      <c r="J44" s="118"/>
      <c r="K44" s="21"/>
      <c r="L44" s="21"/>
      <c r="M44" s="21"/>
      <c r="N44" s="21"/>
      <c r="O44" s="21"/>
      <c r="P44" s="21"/>
      <c r="Q44" s="20"/>
      <c r="R44" s="20"/>
    </row>
    <row r="45" spans="2:18" s="19" customFormat="1" ht="21" customHeight="1" x14ac:dyDescent="0.35">
      <c r="B45" s="119"/>
      <c r="C45" s="119"/>
      <c r="D45" s="119"/>
      <c r="E45" s="119"/>
      <c r="F45" s="119"/>
      <c r="G45" s="119"/>
      <c r="H45" s="118"/>
      <c r="I45" s="118"/>
      <c r="J45" s="118"/>
      <c r="K45" s="21"/>
      <c r="L45" s="21"/>
      <c r="M45" s="21"/>
      <c r="N45" s="21"/>
      <c r="O45" s="21"/>
      <c r="P45" s="21"/>
      <c r="Q45" s="20"/>
      <c r="R45" s="20"/>
    </row>
    <row r="46" spans="2:18" s="19" customFormat="1" ht="21" customHeight="1" x14ac:dyDescent="0.35">
      <c r="B46" s="119"/>
      <c r="C46" s="119"/>
      <c r="D46" s="119"/>
      <c r="E46" s="119"/>
      <c r="F46" s="119"/>
      <c r="G46" s="119"/>
      <c r="H46" s="118"/>
      <c r="I46" s="118"/>
      <c r="J46" s="118"/>
      <c r="K46" s="21"/>
      <c r="L46" s="21"/>
      <c r="M46" s="21"/>
      <c r="N46" s="21"/>
      <c r="O46" s="21"/>
      <c r="P46" s="21"/>
      <c r="Q46" s="20"/>
      <c r="R46" s="20"/>
    </row>
    <row r="47" spans="2:18" s="19" customFormat="1" ht="21" customHeight="1" x14ac:dyDescent="0.35">
      <c r="B47" s="119"/>
      <c r="C47" s="119"/>
      <c r="D47" s="119"/>
      <c r="E47" s="119"/>
      <c r="F47" s="119"/>
      <c r="G47" s="119"/>
      <c r="H47" s="118"/>
      <c r="I47" s="118"/>
      <c r="J47" s="118"/>
      <c r="K47" s="21"/>
      <c r="L47" s="21"/>
      <c r="M47" s="21"/>
      <c r="N47" s="21"/>
      <c r="O47" s="21"/>
      <c r="P47" s="21"/>
      <c r="Q47" s="20"/>
      <c r="R47" s="20"/>
    </row>
    <row r="48" spans="2:18" ht="17.399999999999999" x14ac:dyDescent="0.3">
      <c r="B48" s="123"/>
      <c r="C48" s="123"/>
      <c r="D48" s="124"/>
      <c r="E48" s="125"/>
      <c r="F48" s="125"/>
      <c r="G48" s="118"/>
      <c r="H48" s="118"/>
      <c r="I48" s="118"/>
      <c r="J48" s="118"/>
      <c r="K48" s="18"/>
      <c r="L48" s="18"/>
      <c r="M48" s="18"/>
      <c r="N48" s="18"/>
      <c r="O48" s="18"/>
      <c r="P48" s="18"/>
      <c r="Q48" s="17"/>
      <c r="R48" s="17"/>
    </row>
    <row r="49" spans="2:25" ht="20.25" customHeight="1" x14ac:dyDescent="0.3">
      <c r="B49" s="123"/>
      <c r="C49" s="123"/>
      <c r="D49" s="124"/>
      <c r="E49" s="125"/>
      <c r="F49" s="125"/>
      <c r="G49" s="118"/>
      <c r="H49" s="118"/>
      <c r="I49" s="118"/>
      <c r="J49" s="118"/>
      <c r="K49" s="16"/>
      <c r="L49" s="16"/>
      <c r="M49" s="16"/>
      <c r="N49" s="16"/>
      <c r="O49" s="16"/>
      <c r="P49" s="16"/>
      <c r="Q49" s="15"/>
      <c r="R49" s="15"/>
    </row>
    <row r="50" spans="2:25" ht="10.5" hidden="1" customHeight="1" x14ac:dyDescent="0.3">
      <c r="B50" s="123"/>
      <c r="C50" s="123"/>
      <c r="D50" s="126"/>
      <c r="E50" s="125"/>
      <c r="F50" s="125"/>
      <c r="G50" s="118"/>
      <c r="H50" s="118"/>
      <c r="I50" s="118"/>
      <c r="J50" s="118"/>
      <c r="K50" s="14"/>
      <c r="L50" s="14"/>
      <c r="M50" s="14"/>
      <c r="N50" s="14"/>
      <c r="O50" s="14"/>
      <c r="P50" s="14"/>
      <c r="Q50" s="13"/>
      <c r="R50" s="13"/>
    </row>
    <row r="51" spans="2:25" ht="28.5" customHeight="1" x14ac:dyDescent="0.25">
      <c r="B51" s="127"/>
      <c r="C51" s="127"/>
      <c r="D51" s="128"/>
      <c r="E51" s="128"/>
      <c r="F51" s="128"/>
      <c r="G51" s="128"/>
      <c r="H51" s="128"/>
      <c r="I51" s="128"/>
      <c r="J51" s="128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2:25" ht="12.75" customHeight="1" x14ac:dyDescent="0.25">
      <c r="B52" s="121"/>
      <c r="C52" s="121"/>
      <c r="D52" s="129"/>
      <c r="E52" s="129"/>
      <c r="F52" s="129"/>
      <c r="G52" s="129"/>
      <c r="H52" s="129"/>
      <c r="I52" s="129"/>
      <c r="J52" s="129"/>
      <c r="K52" s="11"/>
      <c r="L52" s="11"/>
      <c r="M52" s="11"/>
      <c r="N52" s="11"/>
      <c r="O52" s="11"/>
      <c r="P52" s="11"/>
      <c r="Q52" s="8"/>
    </row>
    <row r="53" spans="2:25" ht="13.8" x14ac:dyDescent="0.25">
      <c r="B53" s="119"/>
      <c r="C53" s="119"/>
      <c r="D53" s="130"/>
      <c r="E53" s="130"/>
      <c r="F53" s="130"/>
      <c r="G53" s="130"/>
      <c r="H53" s="130"/>
      <c r="I53" s="130"/>
      <c r="J53" s="130"/>
      <c r="K53" s="10"/>
      <c r="L53" s="10"/>
      <c r="M53" s="9"/>
      <c r="N53" s="9"/>
      <c r="O53" s="9"/>
      <c r="P53" s="9"/>
    </row>
    <row r="54" spans="2:25" ht="13.8" x14ac:dyDescent="0.25">
      <c r="B54" s="119"/>
      <c r="C54" s="119"/>
      <c r="D54" s="119"/>
      <c r="E54" s="119"/>
      <c r="F54" s="119"/>
      <c r="G54" s="119"/>
      <c r="H54" s="119"/>
      <c r="I54" s="119"/>
      <c r="J54" s="119"/>
    </row>
    <row r="55" spans="2:25" ht="13.8" x14ac:dyDescent="0.25">
      <c r="B55" s="121"/>
      <c r="C55" s="121"/>
      <c r="D55" s="121"/>
      <c r="E55" s="121"/>
      <c r="F55" s="121"/>
      <c r="G55" s="121"/>
      <c r="H55" s="121"/>
      <c r="I55" s="121"/>
      <c r="J55" s="121"/>
      <c r="K55" s="8"/>
      <c r="L55" s="8"/>
    </row>
    <row r="56" spans="2:25" ht="13.8" x14ac:dyDescent="0.25">
      <c r="B56" s="121"/>
      <c r="C56" s="121"/>
      <c r="D56" s="121"/>
      <c r="E56" s="121"/>
      <c r="F56" s="121"/>
      <c r="G56" s="121"/>
      <c r="H56" s="121"/>
      <c r="I56" s="121"/>
      <c r="J56" s="121"/>
      <c r="K56" s="8"/>
      <c r="L56" s="8"/>
    </row>
    <row r="57" spans="2:25" ht="13.8" x14ac:dyDescent="0.25">
      <c r="B57" s="119"/>
      <c r="C57" s="119"/>
      <c r="D57" s="119"/>
      <c r="E57" s="119"/>
      <c r="F57" s="119"/>
      <c r="G57" s="119"/>
      <c r="H57" s="119"/>
      <c r="I57" s="119"/>
      <c r="J57" s="119"/>
    </row>
    <row r="58" spans="2:25" ht="13.8" x14ac:dyDescent="0.25">
      <c r="B58" s="119"/>
      <c r="C58" s="119"/>
      <c r="D58" s="119"/>
      <c r="E58" s="119"/>
      <c r="F58" s="119"/>
      <c r="G58" s="119"/>
      <c r="H58" s="119"/>
      <c r="I58" s="119"/>
      <c r="J58" s="119"/>
    </row>
    <row r="59" spans="2:25" ht="13.8" x14ac:dyDescent="0.25">
      <c r="B59" s="119"/>
      <c r="C59" s="119"/>
      <c r="D59" s="119"/>
      <c r="E59" s="119"/>
      <c r="F59" s="119"/>
      <c r="G59" s="119"/>
      <c r="H59" s="119"/>
      <c r="I59" s="119"/>
      <c r="J59" s="119"/>
    </row>
    <row r="60" spans="2:25" ht="13.8" x14ac:dyDescent="0.25">
      <c r="B60" s="119"/>
      <c r="C60" s="119"/>
      <c r="D60" s="119"/>
      <c r="E60" s="119"/>
      <c r="F60" s="119"/>
      <c r="G60" s="119"/>
      <c r="H60" s="119"/>
      <c r="I60" s="119"/>
      <c r="J60" s="119"/>
    </row>
    <row r="61" spans="2:25" ht="13.8" x14ac:dyDescent="0.25">
      <c r="B61" s="119"/>
      <c r="C61" s="119"/>
      <c r="D61" s="119"/>
      <c r="E61" s="119"/>
      <c r="F61" s="119"/>
      <c r="G61" s="119"/>
      <c r="H61" s="119"/>
      <c r="I61" s="119"/>
      <c r="J61" s="119"/>
    </row>
    <row r="62" spans="2:25" ht="13.8" x14ac:dyDescent="0.25">
      <c r="B62" s="119"/>
      <c r="C62" s="119"/>
      <c r="D62" s="119"/>
      <c r="E62" s="119"/>
      <c r="F62" s="119"/>
      <c r="G62" s="119"/>
      <c r="H62" s="119"/>
      <c r="I62" s="119"/>
      <c r="J62" s="119"/>
    </row>
    <row r="63" spans="2:25" ht="13.8" x14ac:dyDescent="0.25">
      <c r="B63" s="119"/>
      <c r="C63" s="119"/>
      <c r="D63" s="119"/>
      <c r="E63" s="119"/>
      <c r="F63" s="119"/>
      <c r="G63" s="119"/>
      <c r="H63" s="119"/>
      <c r="I63" s="119"/>
      <c r="J63" s="119"/>
    </row>
    <row r="64" spans="2:25" ht="13.8" x14ac:dyDescent="0.25">
      <c r="B64" s="119"/>
      <c r="C64" s="119"/>
      <c r="D64" s="119"/>
      <c r="E64" s="119"/>
      <c r="F64" s="119"/>
      <c r="G64" s="119"/>
      <c r="H64" s="119"/>
      <c r="I64" s="119"/>
      <c r="J64" s="119"/>
    </row>
    <row r="65" spans="2:10" ht="13.8" x14ac:dyDescent="0.25">
      <c r="B65" s="119"/>
      <c r="C65" s="119"/>
      <c r="D65" s="119"/>
      <c r="E65" s="119"/>
      <c r="F65" s="119"/>
      <c r="G65" s="119"/>
      <c r="H65" s="119"/>
      <c r="I65" s="119"/>
      <c r="J65" s="119"/>
    </row>
    <row r="66" spans="2:10" ht="13.8" x14ac:dyDescent="0.25">
      <c r="B66" s="119"/>
      <c r="C66" s="119"/>
      <c r="D66" s="119"/>
      <c r="E66" s="119"/>
      <c r="F66" s="119"/>
      <c r="G66" s="119"/>
      <c r="H66" s="119"/>
      <c r="I66" s="119"/>
      <c r="J66" s="119"/>
    </row>
    <row r="67" spans="2:10" ht="13.8" x14ac:dyDescent="0.25">
      <c r="B67" s="119"/>
      <c r="C67" s="119"/>
      <c r="D67" s="119"/>
      <c r="E67" s="119"/>
      <c r="F67" s="119"/>
      <c r="G67" s="119"/>
      <c r="H67" s="119"/>
      <c r="I67" s="119"/>
      <c r="J67" s="119"/>
    </row>
    <row r="68" spans="2:10" ht="13.8" x14ac:dyDescent="0.25">
      <c r="B68" s="119"/>
      <c r="C68" s="119"/>
      <c r="D68" s="119"/>
      <c r="E68" s="119"/>
      <c r="F68" s="119"/>
      <c r="G68" s="119"/>
      <c r="H68" s="119"/>
      <c r="I68" s="119"/>
      <c r="J68" s="119"/>
    </row>
    <row r="69" spans="2:10" ht="13.8" x14ac:dyDescent="0.25">
      <c r="B69" s="119"/>
      <c r="C69" s="119"/>
      <c r="D69" s="119"/>
      <c r="E69" s="119"/>
      <c r="F69" s="119"/>
      <c r="G69" s="119"/>
      <c r="H69" s="119"/>
      <c r="I69" s="119"/>
      <c r="J69" s="119"/>
    </row>
    <row r="70" spans="2:10" ht="13.8" x14ac:dyDescent="0.25">
      <c r="B70" s="119"/>
      <c r="C70" s="119"/>
      <c r="D70" s="119"/>
      <c r="E70" s="119"/>
      <c r="F70" s="119"/>
      <c r="G70" s="119"/>
      <c r="H70" s="119"/>
      <c r="I70" s="119"/>
      <c r="J70" s="119"/>
    </row>
    <row r="71" spans="2:10" ht="13.8" x14ac:dyDescent="0.25">
      <c r="B71" s="119"/>
      <c r="C71" s="119"/>
      <c r="D71" s="119"/>
      <c r="E71" s="119"/>
      <c r="F71" s="119"/>
      <c r="G71" s="119"/>
      <c r="H71" s="119"/>
      <c r="I71" s="119"/>
      <c r="J71" s="119"/>
    </row>
    <row r="72" spans="2:10" ht="13.8" x14ac:dyDescent="0.25">
      <c r="B72" s="119"/>
      <c r="C72" s="119"/>
      <c r="D72" s="119"/>
      <c r="E72" s="119"/>
      <c r="F72" s="119"/>
      <c r="G72" s="119"/>
      <c r="H72" s="119"/>
      <c r="I72" s="119"/>
      <c r="J72" s="119"/>
    </row>
  </sheetData>
  <mergeCells count="22">
    <mergeCell ref="Q16:R28"/>
    <mergeCell ref="B15:C15"/>
    <mergeCell ref="B20:C20"/>
    <mergeCell ref="B29:C29"/>
    <mergeCell ref="E15:F15"/>
    <mergeCell ref="E24:F24"/>
    <mergeCell ref="E29:F29"/>
    <mergeCell ref="H15:I15"/>
    <mergeCell ref="H19:I19"/>
    <mergeCell ref="H20:I20"/>
    <mergeCell ref="H21:I21"/>
    <mergeCell ref="H22:I22"/>
    <mergeCell ref="H23:I23"/>
    <mergeCell ref="H29:I29"/>
    <mergeCell ref="H30:I30"/>
    <mergeCell ref="H31:I31"/>
    <mergeCell ref="H32:I32"/>
    <mergeCell ref="H25:I25"/>
    <mergeCell ref="H24:I24"/>
    <mergeCell ref="H26:I26"/>
    <mergeCell ref="H27:I27"/>
    <mergeCell ref="H28:I28"/>
  </mergeCells>
  <hyperlinks>
    <hyperlink ref="B15:C18" location="Groupe_1!A1" display=" • Groupe 1"/>
    <hyperlink ref="B20:C27" location="Groupe_2!A1" display=" • Groupe 2"/>
    <hyperlink ref="B29:C34" location="Groupe_3!A1" display=" • Groupe 3"/>
    <hyperlink ref="E15:F22" location="Groupe_4!A1" display=" • Groupe 4"/>
    <hyperlink ref="E24:F27" location="Groupe_5!A1" display=" • Groupe 5"/>
    <hyperlink ref="E29:F34" location="Groupe_6!A1" display=" • Groupe 6"/>
    <hyperlink ref="H15:I17" location="Groupe_7!A1" display=" • Groupe 7"/>
    <hyperlink ref="H19:I19" location="Bernex!A1" display=" • Bernex"/>
    <hyperlink ref="H20:I20" location="Carouge!A1" display=" • Carouge "/>
    <hyperlink ref="H21:I21" location="'Chêne-Bougeries'!A1" display=" • Chêne-Bougeries"/>
    <hyperlink ref="H22:I22" location="'Chêne-Bourg'!A1" display=" • Chêne-Bourg"/>
    <hyperlink ref="H23:I23" location="'Ville de Genève'!A1" display=" • Genève"/>
    <hyperlink ref="H24:I24" location="Grand_Saconnex!A1" display=" • Grand-Saconnex"/>
    <hyperlink ref="H25:I25" location="Lancy!A1" display=" • Lancy"/>
    <hyperlink ref="H26:I26" location="Meyrin!A1" display=" • Meyrin"/>
    <hyperlink ref="H27:I27" location="Onex!A1" display=" • Onex"/>
    <hyperlink ref="H28:I28" location="'Plan-les-Ouates'!A1" display=" • Plan-les-Ouates"/>
    <hyperlink ref="H29:I29" location="Thônex!A1" display=" • Thônex"/>
    <hyperlink ref="H30:I30" location="Vernier!A1" display=" • Vernier"/>
    <hyperlink ref="H31:I31" location="Versoix!A1" display=" • Versoix"/>
    <hyperlink ref="H32:I32" location="Veyrier!A1" display=" • Veyrier"/>
  </hyperlinks>
  <pageMargins left="0.39370078740157483" right="0.39370078740157483" top="0.39370078740157483" bottom="0.39370078740157483" header="0.31496062992125984" footer="0.3149606299212598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240" t="s">
        <v>158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2"/>
      <c r="O1" s="243"/>
      <c r="P1" s="244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159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8" t="str">
        <f>B1</f>
        <v>Groupe 7 (Collonge-Bellerive, Cologny)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265" t="s">
        <v>152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241.583333333333</v>
      </c>
      <c r="D18" s="295">
        <v>227.666666666667</v>
      </c>
      <c r="E18" s="80"/>
      <c r="F18" s="299">
        <v>-13.916666666666003</v>
      </c>
      <c r="G18" s="301">
        <v>-5.7606071058983188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200.583333333333</v>
      </c>
      <c r="R18" s="299">
        <v>211.583333333333</v>
      </c>
      <c r="S18" s="299">
        <v>200.166666666667</v>
      </c>
      <c r="T18" s="299">
        <v>168.166666666667</v>
      </c>
      <c r="U18" s="299">
        <v>158.583333333333</v>
      </c>
      <c r="V18" s="299">
        <v>199.833333333333</v>
      </c>
      <c r="W18" s="299">
        <v>218.416666666667</v>
      </c>
      <c r="X18" s="299">
        <v>207.083333333333</v>
      </c>
      <c r="Y18" s="299">
        <v>213.5</v>
      </c>
      <c r="Z18" s="299">
        <v>216.416666666667</v>
      </c>
      <c r="AA18" s="299">
        <v>224</v>
      </c>
      <c r="AB18" s="299">
        <v>261.75</v>
      </c>
      <c r="AC18" s="299">
        <v>258.25</v>
      </c>
      <c r="AD18" s="299">
        <v>242.916666666667</v>
      </c>
      <c r="AE18" s="299">
        <v>231.416666666667</v>
      </c>
      <c r="AF18" s="299">
        <v>226.583333333333</v>
      </c>
      <c r="AG18" s="299">
        <v>291.33333333333297</v>
      </c>
      <c r="AH18" s="299">
        <v>313.91666666666703</v>
      </c>
      <c r="AI18" s="299">
        <v>241.583333333333</v>
      </c>
      <c r="AJ18" s="299">
        <v>227.666666666667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172.416666666667</v>
      </c>
      <c r="D19" s="295">
        <v>160.833333333333</v>
      </c>
      <c r="E19" s="80"/>
      <c r="F19" s="299">
        <v>-11.583333333333997</v>
      </c>
      <c r="G19" s="301">
        <v>-6.7182213629776495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143.833333333333</v>
      </c>
      <c r="R19" s="299">
        <v>160.666666666667</v>
      </c>
      <c r="S19" s="299">
        <v>145.583333333333</v>
      </c>
      <c r="T19" s="299">
        <v>115.916666666667</v>
      </c>
      <c r="U19" s="299">
        <v>111.583333333333</v>
      </c>
      <c r="V19" s="299">
        <v>151.916666666667</v>
      </c>
      <c r="W19" s="299">
        <v>168.916666666667</v>
      </c>
      <c r="X19" s="299">
        <v>164.25</v>
      </c>
      <c r="Y19" s="299">
        <v>180.5</v>
      </c>
      <c r="Z19" s="299">
        <v>187.833333333333</v>
      </c>
      <c r="AA19" s="299">
        <v>192.5</v>
      </c>
      <c r="AB19" s="299">
        <v>223.333333333333</v>
      </c>
      <c r="AC19" s="299">
        <v>210.583333333333</v>
      </c>
      <c r="AD19" s="299">
        <v>197.25</v>
      </c>
      <c r="AE19" s="299">
        <v>167.083333333333</v>
      </c>
      <c r="AF19" s="299">
        <v>158.416666666667</v>
      </c>
      <c r="AG19" s="299">
        <v>220</v>
      </c>
      <c r="AH19" s="299">
        <v>227.333333333333</v>
      </c>
      <c r="AI19" s="299">
        <v>172.416666666667</v>
      </c>
      <c r="AJ19" s="299">
        <v>160.833333333333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86.1666666666667</v>
      </c>
      <c r="D21" s="296">
        <v>87.1666666666667</v>
      </c>
      <c r="E21" s="46"/>
      <c r="F21" s="300">
        <v>1</v>
      </c>
      <c r="G21" s="302">
        <v>1.1605415860735047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80.3333333333333</v>
      </c>
      <c r="R21" s="300">
        <v>90.75</v>
      </c>
      <c r="S21" s="300">
        <v>77.3333333333333</v>
      </c>
      <c r="T21" s="300">
        <v>55.8333333333333</v>
      </c>
      <c r="U21" s="300">
        <v>55.4166666666667</v>
      </c>
      <c r="V21" s="300">
        <v>81</v>
      </c>
      <c r="W21" s="300">
        <v>94.6666666666667</v>
      </c>
      <c r="X21" s="300">
        <v>87.25</v>
      </c>
      <c r="Y21" s="300">
        <v>91.9166666666667</v>
      </c>
      <c r="Z21" s="300">
        <v>98.75</v>
      </c>
      <c r="AA21" s="300">
        <v>103</v>
      </c>
      <c r="AB21" s="300">
        <v>107.5</v>
      </c>
      <c r="AC21" s="300">
        <v>102.833333333333</v>
      </c>
      <c r="AD21" s="300">
        <v>98.3333333333333</v>
      </c>
      <c r="AE21" s="300">
        <v>90.25</v>
      </c>
      <c r="AF21" s="300">
        <v>87.5</v>
      </c>
      <c r="AG21" s="300">
        <v>110.333333333333</v>
      </c>
      <c r="AH21" s="300">
        <v>107.916666666667</v>
      </c>
      <c r="AI21" s="300">
        <v>86.1666666666667</v>
      </c>
      <c r="AJ21" s="300">
        <v>87.1666666666667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86.25</v>
      </c>
      <c r="D22" s="296">
        <v>73.6666666666667</v>
      </c>
      <c r="E22" s="46"/>
      <c r="F22" s="300">
        <v>-12.5833333333333</v>
      </c>
      <c r="G22" s="302">
        <v>-14.58937198067629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6">
        <v>63.5</v>
      </c>
      <c r="R22" s="306">
        <v>69.9166666666667</v>
      </c>
      <c r="S22" s="306">
        <v>68.25</v>
      </c>
      <c r="T22" s="306">
        <v>60.0833333333333</v>
      </c>
      <c r="U22" s="306">
        <v>56.1666666666667</v>
      </c>
      <c r="V22" s="306">
        <v>70.9166666666667</v>
      </c>
      <c r="W22" s="306">
        <v>74.25</v>
      </c>
      <c r="X22" s="306">
        <v>77</v>
      </c>
      <c r="Y22" s="306">
        <v>88.5833333333333</v>
      </c>
      <c r="Z22" s="306">
        <v>89.0833333333333</v>
      </c>
      <c r="AA22" s="306">
        <v>89.5</v>
      </c>
      <c r="AB22" s="306">
        <v>115.833333333333</v>
      </c>
      <c r="AC22" s="306">
        <v>107.75</v>
      </c>
      <c r="AD22" s="306">
        <v>98.9166666666667</v>
      </c>
      <c r="AE22" s="306">
        <v>76.8333333333333</v>
      </c>
      <c r="AF22" s="306">
        <v>70.9166666666667</v>
      </c>
      <c r="AG22" s="306">
        <v>109.666666666667</v>
      </c>
      <c r="AH22" s="306">
        <v>119.416666666667</v>
      </c>
      <c r="AI22" s="306">
        <v>86.25</v>
      </c>
      <c r="AJ22" s="306">
        <v>73.6666666666667</v>
      </c>
      <c r="AK22" s="324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291"/>
    </row>
    <row r="24" spans="1:37" s="33" customFormat="1" ht="12" customHeight="1" x14ac:dyDescent="0.25">
      <c r="A24" s="32"/>
      <c r="B24" s="73" t="s">
        <v>73</v>
      </c>
      <c r="C24" s="296">
        <v>103.5</v>
      </c>
      <c r="D24" s="296">
        <v>96.3333333333333</v>
      </c>
      <c r="E24" s="46"/>
      <c r="F24" s="300">
        <v>-7.1666666666666998</v>
      </c>
      <c r="G24" s="302">
        <v>-6.9243156199678246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99.5833333333333</v>
      </c>
      <c r="R24" s="300">
        <v>110.75</v>
      </c>
      <c r="S24" s="300">
        <v>98.6666666666667</v>
      </c>
      <c r="T24" s="300">
        <v>75.8333333333333</v>
      </c>
      <c r="U24" s="300">
        <v>77.5</v>
      </c>
      <c r="V24" s="300">
        <v>108.083333333333</v>
      </c>
      <c r="W24" s="300">
        <v>112.5</v>
      </c>
      <c r="X24" s="300">
        <v>103.833333333333</v>
      </c>
      <c r="Y24" s="300">
        <v>108.583333333333</v>
      </c>
      <c r="Z24" s="300">
        <v>125.25</v>
      </c>
      <c r="AA24" s="300">
        <v>127.833333333333</v>
      </c>
      <c r="AB24" s="300">
        <v>134.666666666667</v>
      </c>
      <c r="AC24" s="300">
        <v>115.833333333333</v>
      </c>
      <c r="AD24" s="300">
        <v>108.916666666667</v>
      </c>
      <c r="AE24" s="300">
        <v>95.75</v>
      </c>
      <c r="AF24" s="300">
        <v>100.5</v>
      </c>
      <c r="AG24" s="300">
        <v>138.5</v>
      </c>
      <c r="AH24" s="300">
        <v>140.666666666667</v>
      </c>
      <c r="AI24" s="300">
        <v>103.5</v>
      </c>
      <c r="AJ24" s="300">
        <v>96.3333333333333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68.9166666666667</v>
      </c>
      <c r="D25" s="296">
        <v>64.5</v>
      </c>
      <c r="E25" s="46"/>
      <c r="F25" s="300">
        <v>-4.4166666666666998</v>
      </c>
      <c r="G25" s="302">
        <v>-6.4087061668682388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44.25</v>
      </c>
      <c r="R25" s="300">
        <v>49.9166666666667</v>
      </c>
      <c r="S25" s="300">
        <v>46.9166666666667</v>
      </c>
      <c r="T25" s="300">
        <v>40.0833333333333</v>
      </c>
      <c r="U25" s="300">
        <v>34.0833333333333</v>
      </c>
      <c r="V25" s="300">
        <v>43.8333333333333</v>
      </c>
      <c r="W25" s="300">
        <v>56.4166666666667</v>
      </c>
      <c r="X25" s="300">
        <v>60.4166666666667</v>
      </c>
      <c r="Y25" s="300">
        <v>71.9166666666667</v>
      </c>
      <c r="Z25" s="300">
        <v>62.5833333333333</v>
      </c>
      <c r="AA25" s="300">
        <v>64.6666666666667</v>
      </c>
      <c r="AB25" s="300">
        <v>88.6666666666667</v>
      </c>
      <c r="AC25" s="300">
        <v>94.75</v>
      </c>
      <c r="AD25" s="300">
        <v>88.3333333333333</v>
      </c>
      <c r="AE25" s="300">
        <v>71.3333333333333</v>
      </c>
      <c r="AF25" s="300">
        <v>57.9166666666667</v>
      </c>
      <c r="AG25" s="300">
        <v>81.5</v>
      </c>
      <c r="AH25" s="300">
        <v>86.6666666666667</v>
      </c>
      <c r="AI25" s="300">
        <v>68.9166666666667</v>
      </c>
      <c r="AJ25" s="300">
        <v>64.5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  <c r="AI26" s="300"/>
      <c r="AJ26" s="300"/>
      <c r="AK26" s="291"/>
    </row>
    <row r="27" spans="1:37" s="33" customFormat="1" ht="12" customHeight="1" x14ac:dyDescent="0.25">
      <c r="A27" s="32"/>
      <c r="B27" s="44" t="s">
        <v>3</v>
      </c>
      <c r="C27" s="296">
        <v>9</v>
      </c>
      <c r="D27" s="296">
        <v>3.4166666666666701</v>
      </c>
      <c r="E27" s="46"/>
      <c r="F27" s="300">
        <v>-5.5833333333333304</v>
      </c>
      <c r="G27" s="302">
        <v>-62.037037037037003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9.4166666666666696</v>
      </c>
      <c r="R27" s="300">
        <v>8.3333333333333304</v>
      </c>
      <c r="S27" s="300">
        <v>9</v>
      </c>
      <c r="T27" s="300">
        <v>7.1666666666666696</v>
      </c>
      <c r="U27" s="300">
        <v>8.5</v>
      </c>
      <c r="V27" s="300">
        <v>9.6666666666666696</v>
      </c>
      <c r="W27" s="300">
        <v>12.9166666666667</v>
      </c>
      <c r="X27" s="300">
        <v>9.5</v>
      </c>
      <c r="Y27" s="300">
        <v>14.5833333333333</v>
      </c>
      <c r="Z27" s="300">
        <v>11.6666666666667</v>
      </c>
      <c r="AA27" s="300">
        <v>9</v>
      </c>
      <c r="AB27" s="300">
        <v>12.9166666666667</v>
      </c>
      <c r="AC27" s="300">
        <v>10.8333333333333</v>
      </c>
      <c r="AD27" s="300">
        <v>8.25</v>
      </c>
      <c r="AE27" s="300">
        <v>7.5</v>
      </c>
      <c r="AF27" s="300">
        <v>6.5833333333333304</v>
      </c>
      <c r="AG27" s="300">
        <v>11.6666666666667</v>
      </c>
      <c r="AH27" s="300">
        <v>11.5833333333333</v>
      </c>
      <c r="AI27" s="300">
        <v>9</v>
      </c>
      <c r="AJ27" s="300">
        <v>3.4166666666666701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119</v>
      </c>
      <c r="D28" s="296">
        <v>108.833333333333</v>
      </c>
      <c r="E28" s="46"/>
      <c r="F28" s="300">
        <v>-10.166666666666998</v>
      </c>
      <c r="G28" s="302">
        <v>-8.5434173669470592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81.8333333333333</v>
      </c>
      <c r="R28" s="300">
        <v>96.6666666666667</v>
      </c>
      <c r="S28" s="300">
        <v>86</v>
      </c>
      <c r="T28" s="300">
        <v>67</v>
      </c>
      <c r="U28" s="300">
        <v>57.8333333333333</v>
      </c>
      <c r="V28" s="300">
        <v>92.6666666666667</v>
      </c>
      <c r="W28" s="300">
        <v>107.666666666667</v>
      </c>
      <c r="X28" s="300">
        <v>106.75</v>
      </c>
      <c r="Y28" s="300">
        <v>118.916666666667</v>
      </c>
      <c r="Z28" s="300">
        <v>126.5</v>
      </c>
      <c r="AA28" s="300">
        <v>122.666666666667</v>
      </c>
      <c r="AB28" s="300">
        <v>149.083333333333</v>
      </c>
      <c r="AC28" s="300">
        <v>146.416666666667</v>
      </c>
      <c r="AD28" s="300">
        <v>140.916666666667</v>
      </c>
      <c r="AE28" s="300">
        <v>107.25</v>
      </c>
      <c r="AF28" s="300">
        <v>103.916666666667</v>
      </c>
      <c r="AG28" s="300">
        <v>148.25</v>
      </c>
      <c r="AH28" s="300">
        <v>152.666666666667</v>
      </c>
      <c r="AI28" s="300">
        <v>119</v>
      </c>
      <c r="AJ28" s="300">
        <v>108.833333333333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44.4166666666667</v>
      </c>
      <c r="D29" s="296">
        <v>48.5833333333333</v>
      </c>
      <c r="E29" s="46"/>
      <c r="F29" s="300">
        <v>4.1666666666666003</v>
      </c>
      <c r="G29" s="302">
        <v>9.3808630393994683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52.5833333333333</v>
      </c>
      <c r="R29" s="300">
        <v>55.6666666666667</v>
      </c>
      <c r="S29" s="300">
        <v>50.5833333333333</v>
      </c>
      <c r="T29" s="300">
        <v>41.75</v>
      </c>
      <c r="U29" s="300">
        <v>45.25</v>
      </c>
      <c r="V29" s="300">
        <v>49.5833333333333</v>
      </c>
      <c r="W29" s="300">
        <v>48.3333333333333</v>
      </c>
      <c r="X29" s="300">
        <v>48</v>
      </c>
      <c r="Y29" s="300">
        <v>47</v>
      </c>
      <c r="Z29" s="300">
        <v>49.6666666666667</v>
      </c>
      <c r="AA29" s="300">
        <v>60.8333333333333</v>
      </c>
      <c r="AB29" s="300">
        <v>61.3333333333333</v>
      </c>
      <c r="AC29" s="300">
        <v>53.3333333333333</v>
      </c>
      <c r="AD29" s="300">
        <v>48.0833333333333</v>
      </c>
      <c r="AE29" s="300">
        <v>52.3333333333333</v>
      </c>
      <c r="AF29" s="300">
        <v>47.9166666666667</v>
      </c>
      <c r="AG29" s="300">
        <v>60.0833333333333</v>
      </c>
      <c r="AH29" s="300">
        <v>63.0833333333333</v>
      </c>
      <c r="AI29" s="300">
        <v>44.4166666666667</v>
      </c>
      <c r="AJ29" s="300">
        <v>48.5833333333333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291"/>
    </row>
    <row r="31" spans="1:37" s="76" customFormat="1" ht="12" customHeight="1" x14ac:dyDescent="0.25">
      <c r="A31" s="49"/>
      <c r="B31" s="44" t="s">
        <v>75</v>
      </c>
      <c r="C31" s="296">
        <v>89.1666666666667</v>
      </c>
      <c r="D31" s="296">
        <v>93.9166666666667</v>
      </c>
      <c r="E31" s="46"/>
      <c r="F31" s="300">
        <v>4.75</v>
      </c>
      <c r="G31" s="302">
        <v>5.327102803738315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57.25</v>
      </c>
      <c r="R31" s="300">
        <v>65.6666666666667</v>
      </c>
      <c r="S31" s="300">
        <v>55.4166666666667</v>
      </c>
      <c r="T31" s="300">
        <v>45.3333333333333</v>
      </c>
      <c r="U31" s="300">
        <v>56.75</v>
      </c>
      <c r="V31" s="300">
        <v>78.4166666666667</v>
      </c>
      <c r="W31" s="300">
        <v>80.6666666666667</v>
      </c>
      <c r="X31" s="300">
        <v>77.9166666666667</v>
      </c>
      <c r="Y31" s="300">
        <v>91.75</v>
      </c>
      <c r="Z31" s="300">
        <v>82.8333333333333</v>
      </c>
      <c r="AA31" s="300">
        <v>99</v>
      </c>
      <c r="AB31" s="300">
        <v>120</v>
      </c>
      <c r="AC31" s="300">
        <v>107.083333333333</v>
      </c>
      <c r="AD31" s="300">
        <v>104.75</v>
      </c>
      <c r="AE31" s="300">
        <v>93.5</v>
      </c>
      <c r="AF31" s="300">
        <v>83.4166666666667</v>
      </c>
      <c r="AG31" s="300">
        <v>111.833333333333</v>
      </c>
      <c r="AH31" s="300">
        <v>99.25</v>
      </c>
      <c r="AI31" s="300">
        <v>89.1666666666667</v>
      </c>
      <c r="AJ31" s="300">
        <v>93.9166666666667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43.75</v>
      </c>
      <c r="D32" s="296">
        <v>43.9166666666667</v>
      </c>
      <c r="E32" s="46"/>
      <c r="F32" s="300">
        <v>0.16666666666669983</v>
      </c>
      <c r="G32" s="302">
        <v>0.38095238095245954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40.5</v>
      </c>
      <c r="R32" s="300">
        <v>40.1666666666667</v>
      </c>
      <c r="S32" s="300">
        <v>37.6666666666667</v>
      </c>
      <c r="T32" s="300">
        <v>30.25</v>
      </c>
      <c r="U32" s="300">
        <v>25.9166666666667</v>
      </c>
      <c r="V32" s="300">
        <v>44.4166666666667</v>
      </c>
      <c r="W32" s="300">
        <v>39.6666666666667</v>
      </c>
      <c r="X32" s="300">
        <v>45.3333333333333</v>
      </c>
      <c r="Y32" s="300">
        <v>52.3333333333333</v>
      </c>
      <c r="Z32" s="300">
        <v>55.4166666666667</v>
      </c>
      <c r="AA32" s="300">
        <v>45.5833333333333</v>
      </c>
      <c r="AB32" s="300">
        <v>62.0833333333333</v>
      </c>
      <c r="AC32" s="300">
        <v>59.75</v>
      </c>
      <c r="AD32" s="300">
        <v>54.1666666666667</v>
      </c>
      <c r="AE32" s="300">
        <v>44.5</v>
      </c>
      <c r="AF32" s="300">
        <v>44.3333333333333</v>
      </c>
      <c r="AG32" s="300">
        <v>59.3333333333333</v>
      </c>
      <c r="AH32" s="300">
        <v>63.5</v>
      </c>
      <c r="AI32" s="300">
        <v>43.75</v>
      </c>
      <c r="AJ32" s="300">
        <v>43.9166666666667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39.5</v>
      </c>
      <c r="D33" s="296">
        <v>23</v>
      </c>
      <c r="E33" s="46"/>
      <c r="F33" s="300">
        <v>-16.5</v>
      </c>
      <c r="G33" s="302">
        <v>-41.77215189873418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46.0833333333333</v>
      </c>
      <c r="R33" s="300">
        <v>54.8333333333333</v>
      </c>
      <c r="S33" s="300">
        <v>52.5</v>
      </c>
      <c r="T33" s="300">
        <v>40.3333333333333</v>
      </c>
      <c r="U33" s="300">
        <v>28.9166666666667</v>
      </c>
      <c r="V33" s="300">
        <v>29.0833333333333</v>
      </c>
      <c r="W33" s="300">
        <v>48.5833333333333</v>
      </c>
      <c r="X33" s="300">
        <v>41</v>
      </c>
      <c r="Y33" s="300">
        <v>36.4166666666667</v>
      </c>
      <c r="Z33" s="300">
        <v>49.5833333333333</v>
      </c>
      <c r="AA33" s="300">
        <v>47.9166666666667</v>
      </c>
      <c r="AB33" s="300">
        <v>41.25</v>
      </c>
      <c r="AC33" s="300">
        <v>43.75</v>
      </c>
      <c r="AD33" s="300">
        <v>38.3333333333333</v>
      </c>
      <c r="AE33" s="300">
        <v>29.0833333333333</v>
      </c>
      <c r="AF33" s="300">
        <v>30.6666666666667</v>
      </c>
      <c r="AG33" s="300">
        <v>48.8333333333333</v>
      </c>
      <c r="AH33" s="300">
        <v>64.5833333333333</v>
      </c>
      <c r="AI33" s="300">
        <v>39.5</v>
      </c>
      <c r="AJ33" s="300">
        <v>23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291"/>
    </row>
    <row r="35" spans="1:37" s="33" customFormat="1" ht="12" customHeight="1" x14ac:dyDescent="0.25">
      <c r="A35" s="32"/>
      <c r="B35" s="73" t="s">
        <v>8</v>
      </c>
      <c r="C35" s="296">
        <v>52.3333333333333</v>
      </c>
      <c r="D35" s="296">
        <v>46.1666666666667</v>
      </c>
      <c r="E35" s="46"/>
      <c r="F35" s="300">
        <v>-6.1666666666666003</v>
      </c>
      <c r="G35" s="302">
        <v>-11.783439490445735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56.75</v>
      </c>
      <c r="R35" s="300">
        <v>71.5</v>
      </c>
      <c r="S35" s="300">
        <v>64.0833333333333</v>
      </c>
      <c r="T35" s="300">
        <v>44.3333333333333</v>
      </c>
      <c r="U35" s="300">
        <v>37.4166666666667</v>
      </c>
      <c r="V35" s="300">
        <v>52.25</v>
      </c>
      <c r="W35" s="300">
        <v>56.3333333333333</v>
      </c>
      <c r="X35" s="300">
        <v>45</v>
      </c>
      <c r="Y35" s="300">
        <v>64.25</v>
      </c>
      <c r="Z35" s="300">
        <v>71</v>
      </c>
      <c r="AA35" s="300">
        <v>65.75</v>
      </c>
      <c r="AB35" s="300">
        <v>71</v>
      </c>
      <c r="AC35" s="300">
        <v>68.5833333333333</v>
      </c>
      <c r="AD35" s="300">
        <v>66.1666666666667</v>
      </c>
      <c r="AE35" s="300">
        <v>50.9166666666667</v>
      </c>
      <c r="AF35" s="300">
        <v>46.6666666666667</v>
      </c>
      <c r="AG35" s="300">
        <v>58.6666666666667</v>
      </c>
      <c r="AH35" s="300">
        <v>71.25</v>
      </c>
      <c r="AI35" s="300">
        <v>52.3333333333333</v>
      </c>
      <c r="AJ35" s="300">
        <v>46.1666666666667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97.0833333333333</v>
      </c>
      <c r="D36" s="296">
        <v>101.75</v>
      </c>
      <c r="E36" s="46"/>
      <c r="F36" s="300">
        <v>4.6666666666666998</v>
      </c>
      <c r="G36" s="302">
        <v>4.8068669527897345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59.75</v>
      </c>
      <c r="R36" s="300">
        <v>58.3333333333333</v>
      </c>
      <c r="S36" s="300">
        <v>56.3333333333333</v>
      </c>
      <c r="T36" s="300">
        <v>47.25</v>
      </c>
      <c r="U36" s="300">
        <v>35.3333333333333</v>
      </c>
      <c r="V36" s="300">
        <v>52</v>
      </c>
      <c r="W36" s="300">
        <v>62</v>
      </c>
      <c r="X36" s="300">
        <v>63.5</v>
      </c>
      <c r="Y36" s="300">
        <v>92.3333333333333</v>
      </c>
      <c r="Z36" s="300">
        <v>96.8333333333333</v>
      </c>
      <c r="AA36" s="300">
        <v>106.583333333333</v>
      </c>
      <c r="AB36" s="300">
        <v>124</v>
      </c>
      <c r="AC36" s="300">
        <v>115.5</v>
      </c>
      <c r="AD36" s="300">
        <v>105.916666666667</v>
      </c>
      <c r="AE36" s="300">
        <v>97.25</v>
      </c>
      <c r="AF36" s="300">
        <v>96.25</v>
      </c>
      <c r="AG36" s="300">
        <v>136.166666666667</v>
      </c>
      <c r="AH36" s="300">
        <v>129.083333333333</v>
      </c>
      <c r="AI36" s="300">
        <v>97.0833333333333</v>
      </c>
      <c r="AJ36" s="300">
        <v>101.75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20</v>
      </c>
      <c r="D37" s="296">
        <v>12.4166666666667</v>
      </c>
      <c r="E37" s="46"/>
      <c r="F37" s="300">
        <v>-7.5833333333333002</v>
      </c>
      <c r="G37" s="302">
        <v>-37.916666666666501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19.5833333333333</v>
      </c>
      <c r="R37" s="300">
        <v>23.5</v>
      </c>
      <c r="S37" s="300">
        <v>19.3333333333333</v>
      </c>
      <c r="T37" s="300">
        <v>15.4166666666667</v>
      </c>
      <c r="U37" s="300">
        <v>9.5</v>
      </c>
      <c r="V37" s="300">
        <v>13.1666666666667</v>
      </c>
      <c r="W37" s="300">
        <v>10.5</v>
      </c>
      <c r="X37" s="300">
        <v>13.75</v>
      </c>
      <c r="Y37" s="300">
        <v>16.5833333333333</v>
      </c>
      <c r="Z37" s="300">
        <v>18.75</v>
      </c>
      <c r="AA37" s="300">
        <v>18.5</v>
      </c>
      <c r="AB37" s="300">
        <v>26.8333333333333</v>
      </c>
      <c r="AC37" s="300">
        <v>24.0833333333333</v>
      </c>
      <c r="AD37" s="300">
        <v>25.0833333333333</v>
      </c>
      <c r="AE37" s="300">
        <v>18.1666666666667</v>
      </c>
      <c r="AF37" s="300">
        <v>15.3333333333333</v>
      </c>
      <c r="AG37" s="300">
        <v>19.5833333333333</v>
      </c>
      <c r="AH37" s="300">
        <v>22.6666666666667</v>
      </c>
      <c r="AI37" s="300">
        <v>20</v>
      </c>
      <c r="AJ37" s="300">
        <v>12.4166666666667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3</v>
      </c>
      <c r="D38" s="296">
        <v>0.5</v>
      </c>
      <c r="E38" s="280"/>
      <c r="F38" s="300">
        <v>-2.5</v>
      </c>
      <c r="G38" s="302">
        <v>-83.333333333333343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7.75</v>
      </c>
      <c r="R38" s="300">
        <v>7.3333333333333304</v>
      </c>
      <c r="S38" s="300">
        <v>5.8333333333333304</v>
      </c>
      <c r="T38" s="300">
        <v>8.9166666666666696</v>
      </c>
      <c r="U38" s="300">
        <v>29.3333333333333</v>
      </c>
      <c r="V38" s="300">
        <v>34.5</v>
      </c>
      <c r="W38" s="300">
        <v>40.0833333333333</v>
      </c>
      <c r="X38" s="300">
        <v>42</v>
      </c>
      <c r="Y38" s="300">
        <v>7.3333333333333304</v>
      </c>
      <c r="Z38" s="300">
        <v>1.25</v>
      </c>
      <c r="AA38" s="300">
        <v>1.6666666666666701</v>
      </c>
      <c r="AB38" s="300">
        <v>1.5</v>
      </c>
      <c r="AC38" s="300">
        <v>2.4166666666666701</v>
      </c>
      <c r="AD38" s="300">
        <v>8.3333333333333301E-2</v>
      </c>
      <c r="AE38" s="300">
        <v>0.75</v>
      </c>
      <c r="AF38" s="300">
        <v>0.16666666666666699</v>
      </c>
      <c r="AG38" s="300">
        <v>5.5833333333333304</v>
      </c>
      <c r="AH38" s="300">
        <v>4.3333333333333304</v>
      </c>
      <c r="AI38" s="300">
        <v>3</v>
      </c>
      <c r="AJ38" s="300">
        <v>0.5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159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158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152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2.5157232704402519</v>
      </c>
      <c r="G55" s="302">
        <v>2.4630541871921183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3.4965034965034967</v>
      </c>
      <c r="R55" s="302">
        <v>4.0540540540540544</v>
      </c>
      <c r="S55" s="302">
        <v>1.7241379310344827</v>
      </c>
      <c r="T55" s="302">
        <v>0.90909090909090906</v>
      </c>
      <c r="U55" s="302">
        <v>0.92592592592592582</v>
      </c>
      <c r="V55" s="302">
        <v>3.1645569620253164</v>
      </c>
      <c r="W55" s="302">
        <v>0.625</v>
      </c>
      <c r="X55" s="302">
        <v>1.2345679012345678</v>
      </c>
      <c r="Y55" s="302">
        <v>0.59523809523809523</v>
      </c>
      <c r="Z55" s="302">
        <v>0.58139534883720934</v>
      </c>
      <c r="AA55" s="302">
        <v>0.59523809523809523</v>
      </c>
      <c r="AB55" s="302">
        <v>3.6036036036036037</v>
      </c>
      <c r="AC55" s="302">
        <v>1.5957446808510638</v>
      </c>
      <c r="AD55" s="302">
        <v>1.1000000000000001</v>
      </c>
      <c r="AE55" s="302">
        <v>3.7037037037037033</v>
      </c>
      <c r="AF55" s="302">
        <v>2.8248587570621471</v>
      </c>
      <c r="AG55" s="302">
        <v>2.5547445255474455</v>
      </c>
      <c r="AH55" s="302">
        <v>2.6086956521739131</v>
      </c>
      <c r="AI55" s="302">
        <v>2.5157232704402519</v>
      </c>
      <c r="AJ55" s="302">
        <v>2.4630541871921183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8.1761006289308167</v>
      </c>
      <c r="G56" s="302">
        <v>5.4187192118226601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11.188811188811188</v>
      </c>
      <c r="R56" s="302">
        <v>10.810810810810811</v>
      </c>
      <c r="S56" s="302">
        <v>15.517241379310345</v>
      </c>
      <c r="T56" s="302">
        <v>14.545454545454545</v>
      </c>
      <c r="U56" s="302">
        <v>10.185185185185185</v>
      </c>
      <c r="V56" s="302">
        <v>12.025316455696203</v>
      </c>
      <c r="W56" s="302">
        <v>11.25</v>
      </c>
      <c r="X56" s="302">
        <v>13.580246913580247</v>
      </c>
      <c r="Y56" s="302">
        <v>14.285714285714285</v>
      </c>
      <c r="Z56" s="302">
        <v>8.720930232558139</v>
      </c>
      <c r="AA56" s="302">
        <v>10.119047619047619</v>
      </c>
      <c r="AB56" s="302">
        <v>11.261261261261261</v>
      </c>
      <c r="AC56" s="302">
        <v>9.5744680851063837</v>
      </c>
      <c r="AD56" s="302">
        <v>10.5</v>
      </c>
      <c r="AE56" s="302">
        <v>11.111111111111111</v>
      </c>
      <c r="AF56" s="302">
        <v>6.2146892655367232</v>
      </c>
      <c r="AG56" s="302">
        <v>8.7591240875912408</v>
      </c>
      <c r="AH56" s="302">
        <v>12.173913043478262</v>
      </c>
      <c r="AI56" s="302">
        <v>8.1761006289308167</v>
      </c>
      <c r="AJ56" s="302">
        <v>5.4187192118226601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23.270440251572328</v>
      </c>
      <c r="G57" s="302">
        <v>22.167487684729064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34.265734265734267</v>
      </c>
      <c r="R57" s="302">
        <v>35.135135135135137</v>
      </c>
      <c r="S57" s="302">
        <v>35.344827586206897</v>
      </c>
      <c r="T57" s="302">
        <v>42.727272727272727</v>
      </c>
      <c r="U57" s="302">
        <v>40.74074074074074</v>
      </c>
      <c r="V57" s="302">
        <v>18.9873417721519</v>
      </c>
      <c r="W57" s="302">
        <v>23.125</v>
      </c>
      <c r="X57" s="302">
        <v>19.1358024691358</v>
      </c>
      <c r="Y57" s="302">
        <v>23.809523809523807</v>
      </c>
      <c r="Z57" s="302">
        <v>21.511627906976745</v>
      </c>
      <c r="AA57" s="302">
        <v>27.380952380952383</v>
      </c>
      <c r="AB57" s="302">
        <v>22.972972972972975</v>
      </c>
      <c r="AC57" s="302">
        <v>22.872340425531913</v>
      </c>
      <c r="AD57" s="302">
        <v>23.8</v>
      </c>
      <c r="AE57" s="302">
        <v>20.634920634920633</v>
      </c>
      <c r="AF57" s="302">
        <v>24.293785310734464</v>
      </c>
      <c r="AG57" s="302">
        <v>24.087591240875913</v>
      </c>
      <c r="AH57" s="302">
        <v>21.304347826086957</v>
      </c>
      <c r="AI57" s="302">
        <v>23.270440251572328</v>
      </c>
      <c r="AJ57" s="302">
        <v>22.167487684729064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20.754716981132077</v>
      </c>
      <c r="G58" s="302">
        <v>23.645320197044335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20.97902097902098</v>
      </c>
      <c r="R58" s="302">
        <v>25.675675675675674</v>
      </c>
      <c r="S58" s="302">
        <v>18.96551724137931</v>
      </c>
      <c r="T58" s="302">
        <v>17.272727272727273</v>
      </c>
      <c r="U58" s="302">
        <v>18.518518518518519</v>
      </c>
      <c r="V58" s="302">
        <v>19.62025316455696</v>
      </c>
      <c r="W58" s="302">
        <v>20.625</v>
      </c>
      <c r="X58" s="302">
        <v>19.753086419753085</v>
      </c>
      <c r="Y58" s="302">
        <v>16.666666666666664</v>
      </c>
      <c r="Z58" s="302">
        <v>17.441860465116278</v>
      </c>
      <c r="AA58" s="302">
        <v>14.285714285714285</v>
      </c>
      <c r="AB58" s="302">
        <v>21.621621621621621</v>
      </c>
      <c r="AC58" s="302">
        <v>26.063829787234045</v>
      </c>
      <c r="AD58" s="302">
        <v>24.9</v>
      </c>
      <c r="AE58" s="302">
        <v>20.105820105820104</v>
      </c>
      <c r="AF58" s="302">
        <v>19.209039548022599</v>
      </c>
      <c r="AG58" s="302">
        <v>19.343065693430656</v>
      </c>
      <c r="AH58" s="302">
        <v>21.739130434782609</v>
      </c>
      <c r="AI58" s="302">
        <v>20.754716981132077</v>
      </c>
      <c r="AJ58" s="302">
        <v>23.645320197044335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12.578616352201259</v>
      </c>
      <c r="G59" s="302">
        <v>12.315270935960591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30.069930069930066</v>
      </c>
      <c r="R59" s="302">
        <v>23.648648648648649</v>
      </c>
      <c r="S59" s="302">
        <v>21.551724137931032</v>
      </c>
      <c r="T59" s="302">
        <v>11.818181818181818</v>
      </c>
      <c r="U59" s="302">
        <v>12.037037037037036</v>
      </c>
      <c r="V59" s="302">
        <v>19.62025316455696</v>
      </c>
      <c r="W59" s="302">
        <v>15</v>
      </c>
      <c r="X59" s="302">
        <v>13.580246913580247</v>
      </c>
      <c r="Y59" s="302">
        <v>14.880952380952381</v>
      </c>
      <c r="Z59" s="302">
        <v>17.441860465116278</v>
      </c>
      <c r="AA59" s="302">
        <v>14.285714285714285</v>
      </c>
      <c r="AB59" s="302">
        <v>11.261261261261261</v>
      </c>
      <c r="AC59" s="302">
        <v>14.361702127659576</v>
      </c>
      <c r="AD59" s="302">
        <v>8.8000000000000007</v>
      </c>
      <c r="AE59" s="302">
        <v>12.698412698412698</v>
      </c>
      <c r="AF59" s="302">
        <v>12.994350282485875</v>
      </c>
      <c r="AG59" s="302">
        <v>13.868613138686131</v>
      </c>
      <c r="AH59" s="302">
        <v>16.086956521739129</v>
      </c>
      <c r="AI59" s="302">
        <v>12.578616352201259</v>
      </c>
      <c r="AJ59" s="302">
        <v>12.315270935960591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6.9182389937106921</v>
      </c>
      <c r="G60" s="302">
        <v>8.3743842364532011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3.4482758620689653</v>
      </c>
      <c r="T60" s="302">
        <v>3.6363636363636362</v>
      </c>
      <c r="U60" s="302">
        <v>3.7037037037037033</v>
      </c>
      <c r="V60" s="302">
        <v>9.4936708860759502</v>
      </c>
      <c r="W60" s="302">
        <v>15.625</v>
      </c>
      <c r="X60" s="302">
        <v>20.37037037037037</v>
      </c>
      <c r="Y60" s="302">
        <v>25</v>
      </c>
      <c r="Z60" s="302">
        <v>34.302325581395351</v>
      </c>
      <c r="AA60" s="302">
        <v>20.238095238095237</v>
      </c>
      <c r="AB60" s="302">
        <v>11.711711711711711</v>
      </c>
      <c r="AC60" s="302">
        <v>9.0425531914893629</v>
      </c>
      <c r="AD60" s="302">
        <v>10.5</v>
      </c>
      <c r="AE60" s="302">
        <v>10.052910052910052</v>
      </c>
      <c r="AF60" s="302">
        <v>13.559322033898304</v>
      </c>
      <c r="AG60" s="302">
        <v>10.218978102189782</v>
      </c>
      <c r="AH60" s="302">
        <v>9.5652173913043477</v>
      </c>
      <c r="AI60" s="302">
        <v>6.9182389937106921</v>
      </c>
      <c r="AJ60" s="302">
        <v>8.3743842364532011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25.786163522012579</v>
      </c>
      <c r="G61" s="302">
        <v>25.615763546798032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>
        <v>0.67567567567567566</v>
      </c>
      <c r="S61" s="302">
        <v>3.4482758620689653</v>
      </c>
      <c r="T61" s="302">
        <v>9.0909090909090917</v>
      </c>
      <c r="U61" s="302">
        <v>13.888888888888889</v>
      </c>
      <c r="V61" s="302">
        <v>17.088607594936708</v>
      </c>
      <c r="W61" s="302">
        <v>13.750000000000002</v>
      </c>
      <c r="X61" s="302">
        <v>12.345679012345679</v>
      </c>
      <c r="Y61" s="302">
        <v>4.7619047619047619</v>
      </c>
      <c r="Z61" s="302" t="s">
        <v>117</v>
      </c>
      <c r="AA61" s="302">
        <v>13.095238095238097</v>
      </c>
      <c r="AB61" s="302">
        <v>17.567567567567568</v>
      </c>
      <c r="AC61" s="302">
        <v>16.48936170212766</v>
      </c>
      <c r="AD61" s="302">
        <v>20.399999999999999</v>
      </c>
      <c r="AE61" s="302">
        <v>21.693121693121693</v>
      </c>
      <c r="AF61" s="302">
        <v>20.903954802259886</v>
      </c>
      <c r="AG61" s="302">
        <v>21.167883211678831</v>
      </c>
      <c r="AH61" s="302">
        <v>16.521739130434781</v>
      </c>
      <c r="AI61" s="302">
        <v>25.786163522012579</v>
      </c>
      <c r="AJ61" s="302">
        <v>25.615763546798032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100.00000000000001</v>
      </c>
      <c r="T62" s="301">
        <v>100</v>
      </c>
      <c r="U62" s="301">
        <v>100</v>
      </c>
      <c r="V62" s="301">
        <v>99.999999999999986</v>
      </c>
      <c r="W62" s="301">
        <v>100</v>
      </c>
      <c r="X62" s="301">
        <v>100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100</v>
      </c>
      <c r="AE62" s="301">
        <v>99.999999999999986</v>
      </c>
      <c r="AF62" s="301">
        <v>99.999999999999986</v>
      </c>
      <c r="AG62" s="301">
        <v>99.999999999999986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7 (Collonge-Bellerive, Cologny),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37" t="s">
        <v>37</v>
      </c>
      <c r="P77" s="238" t="s">
        <v>124</v>
      </c>
      <c r="Q77" s="291">
        <v>100.333333333333</v>
      </c>
      <c r="R77" s="291">
        <v>90.25</v>
      </c>
      <c r="S77" s="291">
        <v>74.1666666666667</v>
      </c>
      <c r="T77" s="291">
        <v>61</v>
      </c>
      <c r="U77" s="291">
        <v>61.3333333333333</v>
      </c>
      <c r="V77" s="291">
        <v>79.25</v>
      </c>
      <c r="W77" s="291">
        <v>85.75</v>
      </c>
      <c r="X77" s="291">
        <v>72.5</v>
      </c>
      <c r="Y77" s="291">
        <v>75.8333333333333</v>
      </c>
      <c r="Z77" s="291">
        <v>77</v>
      </c>
      <c r="AA77" s="291">
        <v>76.8333333333333</v>
      </c>
      <c r="AB77" s="291">
        <v>92.5</v>
      </c>
      <c r="AC77" s="291">
        <v>99</v>
      </c>
      <c r="AD77" s="291">
        <v>83.9166666666667</v>
      </c>
      <c r="AE77" s="291">
        <v>65.8333333333333</v>
      </c>
      <c r="AF77" s="291">
        <v>63.25</v>
      </c>
      <c r="AG77" s="291">
        <v>84</v>
      </c>
      <c r="AH77" s="291">
        <v>84.6666666666667</v>
      </c>
      <c r="AI77" s="291">
        <v>66.5833333333333</v>
      </c>
      <c r="AJ77" s="291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225" t="s">
        <v>152</v>
      </c>
      <c r="P83" s="211" t="s">
        <v>124</v>
      </c>
      <c r="Q83" s="309">
        <v>143.833333333333</v>
      </c>
      <c r="R83" s="309">
        <v>160.666666666667</v>
      </c>
      <c r="S83" s="309">
        <v>145.583333333333</v>
      </c>
      <c r="T83" s="309">
        <v>115.916666666667</v>
      </c>
      <c r="U83" s="309">
        <v>111.583333333333</v>
      </c>
      <c r="V83" s="309">
        <v>151.916666666667</v>
      </c>
      <c r="W83" s="309">
        <v>168.916666666667</v>
      </c>
      <c r="X83" s="309">
        <v>164.25</v>
      </c>
      <c r="Y83" s="309">
        <v>180.5</v>
      </c>
      <c r="Z83" s="309">
        <v>187.833333333333</v>
      </c>
      <c r="AA83" s="309">
        <v>192.5</v>
      </c>
      <c r="AB83" s="309">
        <v>223.333333333333</v>
      </c>
      <c r="AC83" s="309">
        <v>210.583333333333</v>
      </c>
      <c r="AD83" s="309">
        <v>197.25</v>
      </c>
      <c r="AE83" s="309">
        <v>167.083333333333</v>
      </c>
      <c r="AF83" s="309">
        <v>158.416666666667</v>
      </c>
      <c r="AG83" s="309">
        <v>220</v>
      </c>
      <c r="AH83" s="309">
        <v>227.333333333333</v>
      </c>
      <c r="AI83" s="309">
        <v>172.416666666667</v>
      </c>
      <c r="AJ83" s="309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197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131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160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Bernex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131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228.166666666667</v>
      </c>
      <c r="D18" s="295">
        <v>220.666666666667</v>
      </c>
      <c r="E18" s="80"/>
      <c r="F18" s="299">
        <v>-7.5</v>
      </c>
      <c r="G18" s="301">
        <v>-3.2870708546384186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255.166666666667</v>
      </c>
      <c r="R18" s="299">
        <v>257.25</v>
      </c>
      <c r="S18" s="299">
        <v>250.416666666667</v>
      </c>
      <c r="T18" s="299">
        <v>216.5</v>
      </c>
      <c r="U18" s="299">
        <v>182.75</v>
      </c>
      <c r="V18" s="299">
        <v>239.583333333333</v>
      </c>
      <c r="W18" s="299">
        <v>240.416666666667</v>
      </c>
      <c r="X18" s="299">
        <v>207.583333333333</v>
      </c>
      <c r="Y18" s="299">
        <v>203.333333333333</v>
      </c>
      <c r="Z18" s="299">
        <v>228.916666666667</v>
      </c>
      <c r="AA18" s="299">
        <v>240.75</v>
      </c>
      <c r="AB18" s="299">
        <v>235</v>
      </c>
      <c r="AC18" s="299">
        <v>250.333333333333</v>
      </c>
      <c r="AD18" s="299">
        <v>234.083333333333</v>
      </c>
      <c r="AE18" s="299">
        <v>206.25</v>
      </c>
      <c r="AF18" s="299">
        <v>200.333333333333</v>
      </c>
      <c r="AG18" s="299">
        <v>251.25</v>
      </c>
      <c r="AH18" s="299">
        <v>273.08333333333297</v>
      </c>
      <c r="AI18" s="299">
        <v>228.166666666667</v>
      </c>
      <c r="AJ18" s="299">
        <v>220.666666666667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140.833333333333</v>
      </c>
      <c r="D19" s="295">
        <v>144.75</v>
      </c>
      <c r="E19" s="80"/>
      <c r="F19" s="299">
        <v>3.9166666666669983</v>
      </c>
      <c r="G19" s="301">
        <v>2.7810650887576394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188.916666666667</v>
      </c>
      <c r="R19" s="299">
        <v>185.666666666667</v>
      </c>
      <c r="S19" s="299">
        <v>174.25</v>
      </c>
      <c r="T19" s="299">
        <v>149.416666666667</v>
      </c>
      <c r="U19" s="299">
        <v>132.416666666667</v>
      </c>
      <c r="V19" s="299">
        <v>183.5</v>
      </c>
      <c r="W19" s="299">
        <v>170.75</v>
      </c>
      <c r="X19" s="299">
        <v>155.583333333333</v>
      </c>
      <c r="Y19" s="299">
        <v>162.666666666667</v>
      </c>
      <c r="Z19" s="299">
        <v>186.416666666667</v>
      </c>
      <c r="AA19" s="299">
        <v>200.75</v>
      </c>
      <c r="AB19" s="299">
        <v>189.166666666667</v>
      </c>
      <c r="AC19" s="299">
        <v>201.166666666667</v>
      </c>
      <c r="AD19" s="299">
        <v>180.75</v>
      </c>
      <c r="AE19" s="299">
        <v>148</v>
      </c>
      <c r="AF19" s="299">
        <v>129.083333333333</v>
      </c>
      <c r="AG19" s="299">
        <v>172.666666666667</v>
      </c>
      <c r="AH19" s="299">
        <v>175.25</v>
      </c>
      <c r="AI19" s="299">
        <v>140.833333333333</v>
      </c>
      <c r="AJ19" s="299">
        <v>144.75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65.5833333333333</v>
      </c>
      <c r="D21" s="296">
        <v>76.0833333333333</v>
      </c>
      <c r="E21" s="46"/>
      <c r="F21" s="300">
        <v>10.5</v>
      </c>
      <c r="G21" s="302">
        <v>16.010165184243963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91.1666666666667</v>
      </c>
      <c r="R21" s="300">
        <v>86.1666666666667</v>
      </c>
      <c r="S21" s="300">
        <v>91.9166666666667</v>
      </c>
      <c r="T21" s="300">
        <v>76.6666666666667</v>
      </c>
      <c r="U21" s="300">
        <v>68.5</v>
      </c>
      <c r="V21" s="300">
        <v>94.0833333333333</v>
      </c>
      <c r="W21" s="300">
        <v>85.9166666666667</v>
      </c>
      <c r="X21" s="300">
        <v>76.9166666666667</v>
      </c>
      <c r="Y21" s="300">
        <v>73.25</v>
      </c>
      <c r="Z21" s="300">
        <v>91.8333333333333</v>
      </c>
      <c r="AA21" s="300">
        <v>108</v>
      </c>
      <c r="AB21" s="300">
        <v>102.416666666667</v>
      </c>
      <c r="AC21" s="300">
        <v>107.25</v>
      </c>
      <c r="AD21" s="300">
        <v>94.5833333333333</v>
      </c>
      <c r="AE21" s="300">
        <v>81.3333333333333</v>
      </c>
      <c r="AF21" s="300">
        <v>71.0833333333333</v>
      </c>
      <c r="AG21" s="300">
        <v>89.3333333333333</v>
      </c>
      <c r="AH21" s="300">
        <v>88.8333333333333</v>
      </c>
      <c r="AI21" s="300">
        <v>65.5833333333333</v>
      </c>
      <c r="AJ21" s="300">
        <v>76.0833333333333</v>
      </c>
      <c r="AK21" s="291"/>
    </row>
    <row r="22" spans="1:37" s="33" customFormat="1" ht="12" customHeight="1" x14ac:dyDescent="0.25">
      <c r="A22" s="32"/>
      <c r="B22" s="73" t="s">
        <v>1</v>
      </c>
      <c r="C22" s="296">
        <v>75.25</v>
      </c>
      <c r="D22" s="296">
        <v>68.6666666666667</v>
      </c>
      <c r="E22" s="46"/>
      <c r="F22" s="300">
        <v>-6.5833333333333002</v>
      </c>
      <c r="G22" s="302">
        <v>-8.7486157253598655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6">
        <v>97.75</v>
      </c>
      <c r="R22" s="306">
        <v>99.5</v>
      </c>
      <c r="S22" s="306">
        <v>82.3333333333333</v>
      </c>
      <c r="T22" s="306">
        <v>72.75</v>
      </c>
      <c r="U22" s="306">
        <v>63.9166666666667</v>
      </c>
      <c r="V22" s="306">
        <v>89.4166666666667</v>
      </c>
      <c r="W22" s="306">
        <v>84.8333333333333</v>
      </c>
      <c r="X22" s="306">
        <v>78.6666666666667</v>
      </c>
      <c r="Y22" s="306">
        <v>89.4166666666667</v>
      </c>
      <c r="Z22" s="306">
        <v>94.5833333333333</v>
      </c>
      <c r="AA22" s="306">
        <v>92.75</v>
      </c>
      <c r="AB22" s="306">
        <v>86.75</v>
      </c>
      <c r="AC22" s="306">
        <v>93.9166666666667</v>
      </c>
      <c r="AD22" s="306">
        <v>86.1666666666667</v>
      </c>
      <c r="AE22" s="306">
        <v>66.6666666666667</v>
      </c>
      <c r="AF22" s="306">
        <v>58</v>
      </c>
      <c r="AG22" s="306">
        <v>83.3333333333333</v>
      </c>
      <c r="AH22" s="306">
        <v>86.4166666666667</v>
      </c>
      <c r="AI22" s="306">
        <v>75.25</v>
      </c>
      <c r="AJ22" s="306">
        <v>68.6666666666667</v>
      </c>
      <c r="AK22" s="324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291"/>
    </row>
    <row r="24" spans="1:37" s="33" customFormat="1" ht="12" customHeight="1" x14ac:dyDescent="0.25">
      <c r="A24" s="32"/>
      <c r="B24" s="73" t="s">
        <v>73</v>
      </c>
      <c r="C24" s="296">
        <v>88.5833333333333</v>
      </c>
      <c r="D24" s="296">
        <v>88.9166666666667</v>
      </c>
      <c r="E24" s="46"/>
      <c r="F24" s="300">
        <v>0.33333333333339965</v>
      </c>
      <c r="G24" s="302">
        <v>0.37629350893704228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129.75</v>
      </c>
      <c r="R24" s="300">
        <v>128.75</v>
      </c>
      <c r="S24" s="300">
        <v>125</v>
      </c>
      <c r="T24" s="300">
        <v>107.166666666667</v>
      </c>
      <c r="U24" s="300">
        <v>91.5833333333333</v>
      </c>
      <c r="V24" s="300">
        <v>129.583333333333</v>
      </c>
      <c r="W24" s="300">
        <v>110.166666666667</v>
      </c>
      <c r="X24" s="300">
        <v>94.75</v>
      </c>
      <c r="Y24" s="300">
        <v>101.833333333333</v>
      </c>
      <c r="Z24" s="300">
        <v>126.166666666667</v>
      </c>
      <c r="AA24" s="300">
        <v>133.833333333333</v>
      </c>
      <c r="AB24" s="300">
        <v>129.25</v>
      </c>
      <c r="AC24" s="300">
        <v>132.5</v>
      </c>
      <c r="AD24" s="300">
        <v>126.583333333333</v>
      </c>
      <c r="AE24" s="300">
        <v>106.25</v>
      </c>
      <c r="AF24" s="300">
        <v>86.3333333333333</v>
      </c>
      <c r="AG24" s="300">
        <v>114.25</v>
      </c>
      <c r="AH24" s="300">
        <v>107.916666666667</v>
      </c>
      <c r="AI24" s="300">
        <v>88.5833333333333</v>
      </c>
      <c r="AJ24" s="300">
        <v>88.9166666666667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52.25</v>
      </c>
      <c r="D25" s="296">
        <v>55.8333333333333</v>
      </c>
      <c r="E25" s="46"/>
      <c r="F25" s="300">
        <v>3.5833333333333002</v>
      </c>
      <c r="G25" s="302">
        <v>6.8580542264752076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59.1666666666667</v>
      </c>
      <c r="R25" s="300">
        <v>56.9166666666667</v>
      </c>
      <c r="S25" s="300">
        <v>49.25</v>
      </c>
      <c r="T25" s="300">
        <v>42.25</v>
      </c>
      <c r="U25" s="300">
        <v>40.8333333333333</v>
      </c>
      <c r="V25" s="300">
        <v>53.9166666666667</v>
      </c>
      <c r="W25" s="300">
        <v>60.5833333333333</v>
      </c>
      <c r="X25" s="300">
        <v>60.8333333333333</v>
      </c>
      <c r="Y25" s="300">
        <v>60.8333333333333</v>
      </c>
      <c r="Z25" s="300">
        <v>60.25</v>
      </c>
      <c r="AA25" s="300">
        <v>66.9166666666667</v>
      </c>
      <c r="AB25" s="300">
        <v>59.9166666666667</v>
      </c>
      <c r="AC25" s="300">
        <v>68.6666666666667</v>
      </c>
      <c r="AD25" s="300">
        <v>54.1666666666667</v>
      </c>
      <c r="AE25" s="300">
        <v>41.75</v>
      </c>
      <c r="AF25" s="300">
        <v>42.75</v>
      </c>
      <c r="AG25" s="300">
        <v>58.4166666666667</v>
      </c>
      <c r="AH25" s="300">
        <v>67.3333333333333</v>
      </c>
      <c r="AI25" s="300">
        <v>52.25</v>
      </c>
      <c r="AJ25" s="300">
        <v>55.8333333333333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  <c r="AI26" s="300"/>
      <c r="AJ26" s="300"/>
      <c r="AK26" s="291"/>
    </row>
    <row r="27" spans="1:37" s="33" customFormat="1" ht="12" customHeight="1" x14ac:dyDescent="0.25">
      <c r="A27" s="32"/>
      <c r="B27" s="44" t="s">
        <v>3</v>
      </c>
      <c r="C27" s="296">
        <v>8.5833333333333304</v>
      </c>
      <c r="D27" s="296">
        <v>11.9166666666667</v>
      </c>
      <c r="E27" s="46"/>
      <c r="F27" s="300">
        <v>3.3333333333333695</v>
      </c>
      <c r="G27" s="302">
        <v>38.834951456311103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24.75</v>
      </c>
      <c r="R27" s="300">
        <v>23.5833333333333</v>
      </c>
      <c r="S27" s="300">
        <v>22</v>
      </c>
      <c r="T27" s="300">
        <v>16.1666666666667</v>
      </c>
      <c r="U27" s="300">
        <v>15.3333333333333</v>
      </c>
      <c r="V27" s="300">
        <v>23.8333333333333</v>
      </c>
      <c r="W27" s="300">
        <v>21.3333333333333</v>
      </c>
      <c r="X27" s="300">
        <v>17.5833333333333</v>
      </c>
      <c r="Y27" s="300">
        <v>16</v>
      </c>
      <c r="Z27" s="300">
        <v>20.75</v>
      </c>
      <c r="AA27" s="300">
        <v>17.25</v>
      </c>
      <c r="AB27" s="300">
        <v>21.3333333333333</v>
      </c>
      <c r="AC27" s="300">
        <v>19.25</v>
      </c>
      <c r="AD27" s="300">
        <v>17.8333333333333</v>
      </c>
      <c r="AE27" s="300">
        <v>13.6666666666667</v>
      </c>
      <c r="AF27" s="300">
        <v>9.5</v>
      </c>
      <c r="AG27" s="300">
        <v>16.3333333333333</v>
      </c>
      <c r="AH27" s="300">
        <v>13.5</v>
      </c>
      <c r="AI27" s="300">
        <v>8.5833333333333304</v>
      </c>
      <c r="AJ27" s="300">
        <v>11.9166666666667</v>
      </c>
      <c r="AK27" s="291"/>
    </row>
    <row r="28" spans="1:37" s="33" customFormat="1" ht="12" customHeight="1" x14ac:dyDescent="0.25">
      <c r="A28" s="32"/>
      <c r="B28" s="45" t="s">
        <v>4</v>
      </c>
      <c r="C28" s="296">
        <v>91.3333333333333</v>
      </c>
      <c r="D28" s="296">
        <v>95.5</v>
      </c>
      <c r="E28" s="46"/>
      <c r="F28" s="300">
        <v>4.1666666666666998</v>
      </c>
      <c r="G28" s="302">
        <v>4.5620437956204851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127.583333333333</v>
      </c>
      <c r="R28" s="300">
        <v>125</v>
      </c>
      <c r="S28" s="300">
        <v>110.916666666667</v>
      </c>
      <c r="T28" s="300">
        <v>101.666666666667</v>
      </c>
      <c r="U28" s="300">
        <v>89.8333333333333</v>
      </c>
      <c r="V28" s="300">
        <v>120.166666666667</v>
      </c>
      <c r="W28" s="300">
        <v>116.666666666667</v>
      </c>
      <c r="X28" s="300">
        <v>104.583333333333</v>
      </c>
      <c r="Y28" s="300">
        <v>107.583333333333</v>
      </c>
      <c r="Z28" s="300">
        <v>119.25</v>
      </c>
      <c r="AA28" s="300">
        <v>129.916666666667</v>
      </c>
      <c r="AB28" s="300">
        <v>115.333333333333</v>
      </c>
      <c r="AC28" s="300">
        <v>132.416666666667</v>
      </c>
      <c r="AD28" s="300">
        <v>118.583333333333</v>
      </c>
      <c r="AE28" s="300">
        <v>96.75</v>
      </c>
      <c r="AF28" s="300">
        <v>85.3333333333333</v>
      </c>
      <c r="AG28" s="300">
        <v>115</v>
      </c>
      <c r="AH28" s="300">
        <v>112.083333333333</v>
      </c>
      <c r="AI28" s="300">
        <v>91.3333333333333</v>
      </c>
      <c r="AJ28" s="300">
        <v>95.5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40.9166666666667</v>
      </c>
      <c r="D29" s="296">
        <v>37.3333333333333</v>
      </c>
      <c r="E29" s="46"/>
      <c r="F29" s="300">
        <v>-3.5833333333333997</v>
      </c>
      <c r="G29" s="302">
        <v>-8.7576374745419017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36.5833333333333</v>
      </c>
      <c r="R29" s="300">
        <v>37.0833333333333</v>
      </c>
      <c r="S29" s="300">
        <v>41.3333333333333</v>
      </c>
      <c r="T29" s="300">
        <v>31.5833333333333</v>
      </c>
      <c r="U29" s="300">
        <v>27.25</v>
      </c>
      <c r="V29" s="300">
        <v>39.5</v>
      </c>
      <c r="W29" s="300">
        <v>32.75</v>
      </c>
      <c r="X29" s="300">
        <v>33.4166666666667</v>
      </c>
      <c r="Y29" s="300">
        <v>39.0833333333333</v>
      </c>
      <c r="Z29" s="300">
        <v>46.4166666666667</v>
      </c>
      <c r="AA29" s="300">
        <v>53.5833333333333</v>
      </c>
      <c r="AB29" s="300">
        <v>52.5</v>
      </c>
      <c r="AC29" s="300">
        <v>49.5</v>
      </c>
      <c r="AD29" s="300">
        <v>44.3333333333333</v>
      </c>
      <c r="AE29" s="300">
        <v>37.5833333333333</v>
      </c>
      <c r="AF29" s="300">
        <v>34.25</v>
      </c>
      <c r="AG29" s="300">
        <v>41.3333333333333</v>
      </c>
      <c r="AH29" s="300">
        <v>49.6666666666667</v>
      </c>
      <c r="AI29" s="300">
        <v>40.9166666666667</v>
      </c>
      <c r="AJ29" s="300">
        <v>37.3333333333333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291"/>
    </row>
    <row r="31" spans="1:37" s="76" customFormat="1" ht="12" customHeight="1" x14ac:dyDescent="0.25">
      <c r="A31" s="49"/>
      <c r="B31" s="44" t="s">
        <v>75</v>
      </c>
      <c r="C31" s="296">
        <v>72.5</v>
      </c>
      <c r="D31" s="296">
        <v>87.5833333333333</v>
      </c>
      <c r="E31" s="46"/>
      <c r="F31" s="300">
        <v>15.0833333333333</v>
      </c>
      <c r="G31" s="302">
        <v>20.804597701149376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82.25</v>
      </c>
      <c r="R31" s="300">
        <v>73.1666666666667</v>
      </c>
      <c r="S31" s="300">
        <v>74.6666666666667</v>
      </c>
      <c r="T31" s="300">
        <v>65.9166666666667</v>
      </c>
      <c r="U31" s="300">
        <v>71.6666666666667</v>
      </c>
      <c r="V31" s="300">
        <v>101</v>
      </c>
      <c r="W31" s="300">
        <v>79.1666666666667</v>
      </c>
      <c r="X31" s="300">
        <v>80.5</v>
      </c>
      <c r="Y31" s="300">
        <v>90.5</v>
      </c>
      <c r="Z31" s="300">
        <v>93.8333333333333</v>
      </c>
      <c r="AA31" s="300">
        <v>99.5833333333333</v>
      </c>
      <c r="AB31" s="300">
        <v>102</v>
      </c>
      <c r="AC31" s="300">
        <v>111.666666666667</v>
      </c>
      <c r="AD31" s="300">
        <v>92.5</v>
      </c>
      <c r="AE31" s="300">
        <v>82.3333333333333</v>
      </c>
      <c r="AF31" s="300">
        <v>81.3333333333333</v>
      </c>
      <c r="AG31" s="300">
        <v>100.083333333333</v>
      </c>
      <c r="AH31" s="300">
        <v>83.5833333333333</v>
      </c>
      <c r="AI31" s="300">
        <v>72.5</v>
      </c>
      <c r="AJ31" s="300">
        <v>87.5833333333333</v>
      </c>
      <c r="AK31" s="291"/>
    </row>
    <row r="32" spans="1:37" s="5" customFormat="1" ht="12" customHeight="1" x14ac:dyDescent="0.2">
      <c r="A32" s="2"/>
      <c r="B32" s="44" t="s">
        <v>5</v>
      </c>
      <c r="C32" s="296">
        <v>35.0833333333333</v>
      </c>
      <c r="D32" s="296">
        <v>36.6666666666667</v>
      </c>
      <c r="E32" s="46"/>
      <c r="F32" s="300">
        <v>1.5833333333333997</v>
      </c>
      <c r="G32" s="302">
        <v>4.5130641330168197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50.25</v>
      </c>
      <c r="R32" s="300">
        <v>52.3333333333333</v>
      </c>
      <c r="S32" s="300">
        <v>43.8333333333333</v>
      </c>
      <c r="T32" s="300">
        <v>38.25</v>
      </c>
      <c r="U32" s="300">
        <v>29.4166666666667</v>
      </c>
      <c r="V32" s="300">
        <v>49.1666666666667</v>
      </c>
      <c r="W32" s="300">
        <v>43.0833333333333</v>
      </c>
      <c r="X32" s="300">
        <v>36.5</v>
      </c>
      <c r="Y32" s="300">
        <v>43.3333333333333</v>
      </c>
      <c r="Z32" s="300">
        <v>56.5833333333333</v>
      </c>
      <c r="AA32" s="300">
        <v>53.8333333333333</v>
      </c>
      <c r="AB32" s="300">
        <v>46.5833333333333</v>
      </c>
      <c r="AC32" s="300">
        <v>53.1666666666667</v>
      </c>
      <c r="AD32" s="300">
        <v>50.0833333333333</v>
      </c>
      <c r="AE32" s="300">
        <v>39.75</v>
      </c>
      <c r="AF32" s="300">
        <v>31.1666666666667</v>
      </c>
      <c r="AG32" s="300">
        <v>46.3333333333333</v>
      </c>
      <c r="AH32" s="300">
        <v>52.8333333333333</v>
      </c>
      <c r="AI32" s="300">
        <v>35.0833333333333</v>
      </c>
      <c r="AJ32" s="300">
        <v>36.6666666666667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33.25</v>
      </c>
      <c r="D33" s="296">
        <v>20.5</v>
      </c>
      <c r="E33" s="46"/>
      <c r="F33" s="300">
        <v>-12.75</v>
      </c>
      <c r="G33" s="302">
        <v>-38.34586466165414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56.4166666666667</v>
      </c>
      <c r="R33" s="300">
        <v>60.1666666666667</v>
      </c>
      <c r="S33" s="300">
        <v>55.75</v>
      </c>
      <c r="T33" s="300">
        <v>45.25</v>
      </c>
      <c r="U33" s="300">
        <v>31.3333333333333</v>
      </c>
      <c r="V33" s="300">
        <v>33.3333333333333</v>
      </c>
      <c r="W33" s="300">
        <v>48.5</v>
      </c>
      <c r="X33" s="300">
        <v>38.5833333333333</v>
      </c>
      <c r="Y33" s="300">
        <v>28.8333333333333</v>
      </c>
      <c r="Z33" s="300">
        <v>36</v>
      </c>
      <c r="AA33" s="300">
        <v>47.3333333333333</v>
      </c>
      <c r="AB33" s="300">
        <v>40.5833333333333</v>
      </c>
      <c r="AC33" s="300">
        <v>36.3333333333333</v>
      </c>
      <c r="AD33" s="300">
        <v>38.1666666666667</v>
      </c>
      <c r="AE33" s="300">
        <v>25.9166666666667</v>
      </c>
      <c r="AF33" s="300">
        <v>16.5833333333333</v>
      </c>
      <c r="AG33" s="300">
        <v>26.25</v>
      </c>
      <c r="AH33" s="300">
        <v>38.8333333333333</v>
      </c>
      <c r="AI33" s="300">
        <v>33.25</v>
      </c>
      <c r="AJ33" s="300">
        <v>20.5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291"/>
    </row>
    <row r="35" spans="1:37" s="33" customFormat="1" ht="12" customHeight="1" x14ac:dyDescent="0.25">
      <c r="A35" s="32"/>
      <c r="B35" s="73" t="s">
        <v>8</v>
      </c>
      <c r="C35" s="296">
        <v>64.9166666666667</v>
      </c>
      <c r="D35" s="296">
        <v>66.3333333333333</v>
      </c>
      <c r="E35" s="46"/>
      <c r="F35" s="300">
        <v>1.4166666666666003</v>
      </c>
      <c r="G35" s="302">
        <v>2.1822849807444422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111.5</v>
      </c>
      <c r="R35" s="300">
        <v>114.75</v>
      </c>
      <c r="S35" s="300">
        <v>100.916666666667</v>
      </c>
      <c r="T35" s="300">
        <v>77.6666666666667</v>
      </c>
      <c r="U35" s="300">
        <v>60.5</v>
      </c>
      <c r="V35" s="300">
        <v>76.9166666666667</v>
      </c>
      <c r="W35" s="300">
        <v>72</v>
      </c>
      <c r="X35" s="300">
        <v>68.8333333333333</v>
      </c>
      <c r="Y35" s="300">
        <v>86.4166666666667</v>
      </c>
      <c r="Z35" s="300">
        <v>104</v>
      </c>
      <c r="AA35" s="300">
        <v>109.166666666667</v>
      </c>
      <c r="AB35" s="300">
        <v>99.1666666666667</v>
      </c>
      <c r="AC35" s="300">
        <v>102.916666666667</v>
      </c>
      <c r="AD35" s="300">
        <v>88.5</v>
      </c>
      <c r="AE35" s="300">
        <v>74.8333333333333</v>
      </c>
      <c r="AF35" s="300">
        <v>64.1666666666667</v>
      </c>
      <c r="AG35" s="300">
        <v>89.3333333333333</v>
      </c>
      <c r="AH35" s="300">
        <v>82</v>
      </c>
      <c r="AI35" s="300">
        <v>64.9166666666667</v>
      </c>
      <c r="AJ35" s="300">
        <v>66.3333333333333</v>
      </c>
      <c r="AK35" s="291"/>
    </row>
    <row r="36" spans="1:37" s="33" customFormat="1" ht="12" customHeight="1" x14ac:dyDescent="0.25">
      <c r="A36" s="32"/>
      <c r="B36" s="73" t="s">
        <v>9</v>
      </c>
      <c r="C36" s="296">
        <v>45.3333333333333</v>
      </c>
      <c r="D36" s="296">
        <v>50.9166666666667</v>
      </c>
      <c r="E36" s="46"/>
      <c r="F36" s="300">
        <v>5.5833333333333997</v>
      </c>
      <c r="G36" s="302">
        <v>12.316176470588381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37.8333333333333</v>
      </c>
      <c r="R36" s="300">
        <v>26.75</v>
      </c>
      <c r="S36" s="300">
        <v>29.4166666666667</v>
      </c>
      <c r="T36" s="300">
        <v>28.4166666666667</v>
      </c>
      <c r="U36" s="300">
        <v>18.5</v>
      </c>
      <c r="V36" s="300">
        <v>32.25</v>
      </c>
      <c r="W36" s="300">
        <v>28.5833333333333</v>
      </c>
      <c r="X36" s="300">
        <v>30.5833333333333</v>
      </c>
      <c r="Y36" s="300">
        <v>47.25</v>
      </c>
      <c r="Z36" s="300">
        <v>56.6666666666667</v>
      </c>
      <c r="AA36" s="300">
        <v>61.8333333333333</v>
      </c>
      <c r="AB36" s="300">
        <v>66.0833333333333</v>
      </c>
      <c r="AC36" s="300">
        <v>71.4166666666667</v>
      </c>
      <c r="AD36" s="300">
        <v>66.5</v>
      </c>
      <c r="AE36" s="300">
        <v>50.4166666666667</v>
      </c>
      <c r="AF36" s="300">
        <v>45.8333333333333</v>
      </c>
      <c r="AG36" s="300">
        <v>52.5</v>
      </c>
      <c r="AH36" s="300">
        <v>56.1666666666667</v>
      </c>
      <c r="AI36" s="300">
        <v>45.3333333333333</v>
      </c>
      <c r="AJ36" s="300">
        <v>50.9166666666667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28.4166666666667</v>
      </c>
      <c r="D37" s="296">
        <v>27</v>
      </c>
      <c r="E37" s="46"/>
      <c r="F37" s="300">
        <v>-1.4166666666666998</v>
      </c>
      <c r="G37" s="302">
        <v>-4.9853372434018661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25.25</v>
      </c>
      <c r="R37" s="300">
        <v>33.75</v>
      </c>
      <c r="S37" s="300">
        <v>33.75</v>
      </c>
      <c r="T37" s="300">
        <v>29.4166666666667</v>
      </c>
      <c r="U37" s="300">
        <v>19.9166666666667</v>
      </c>
      <c r="V37" s="300">
        <v>28.6666666666667</v>
      </c>
      <c r="W37" s="300">
        <v>22.8333333333333</v>
      </c>
      <c r="X37" s="300">
        <v>20.0833333333333</v>
      </c>
      <c r="Y37" s="300">
        <v>22.9166666666667</v>
      </c>
      <c r="Z37" s="300">
        <v>23.1666666666667</v>
      </c>
      <c r="AA37" s="300">
        <v>28.5833333333333</v>
      </c>
      <c r="AB37" s="300">
        <v>23.4166666666667</v>
      </c>
      <c r="AC37" s="300">
        <v>25.5</v>
      </c>
      <c r="AD37" s="300">
        <v>24.6666666666667</v>
      </c>
      <c r="AE37" s="300">
        <v>22.4166666666667</v>
      </c>
      <c r="AF37" s="300">
        <v>19</v>
      </c>
      <c r="AG37" s="300">
        <v>26.3333333333333</v>
      </c>
      <c r="AH37" s="300">
        <v>35.75</v>
      </c>
      <c r="AI37" s="300">
        <v>28.4166666666667</v>
      </c>
      <c r="AJ37" s="300">
        <v>27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2.1666666666666701</v>
      </c>
      <c r="D38" s="296">
        <v>0.5</v>
      </c>
      <c r="E38" s="46"/>
      <c r="F38" s="300">
        <v>-1.6666666666666701</v>
      </c>
      <c r="G38" s="302">
        <v>-76.923076923076962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14.3333333333333</v>
      </c>
      <c r="R38" s="300">
        <v>10.4166666666667</v>
      </c>
      <c r="S38" s="300">
        <v>10.1666666666667</v>
      </c>
      <c r="T38" s="300">
        <v>13.9166666666667</v>
      </c>
      <c r="U38" s="300">
        <v>33.5</v>
      </c>
      <c r="V38" s="300">
        <v>45.6666666666667</v>
      </c>
      <c r="W38" s="300">
        <v>47.3333333333333</v>
      </c>
      <c r="X38" s="300">
        <v>36.0833333333333</v>
      </c>
      <c r="Y38" s="300">
        <v>6.0833333333333304</v>
      </c>
      <c r="Z38" s="300">
        <v>2.5833333333333299</v>
      </c>
      <c r="AA38" s="300">
        <v>1.1666666666666701</v>
      </c>
      <c r="AB38" s="300">
        <v>0.5</v>
      </c>
      <c r="AC38" s="300">
        <v>1.3333333333333299</v>
      </c>
      <c r="AD38" s="300">
        <v>1.0833333333333299</v>
      </c>
      <c r="AE38" s="300">
        <v>0.33333333333333298</v>
      </c>
      <c r="AF38" s="300">
        <v>8.3333333333333301E-2</v>
      </c>
      <c r="AG38" s="300">
        <v>4.5</v>
      </c>
      <c r="AH38" s="300">
        <v>1.3333333333333299</v>
      </c>
      <c r="AI38" s="300">
        <v>2.1666666666666701</v>
      </c>
      <c r="AJ38" s="300">
        <v>0.5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160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131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131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4.7337278106508878</v>
      </c>
      <c r="G55" s="302">
        <v>2.4390243902439024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2.1857923497267762</v>
      </c>
      <c r="R55" s="302">
        <v>1.1235955056179776</v>
      </c>
      <c r="S55" s="302">
        <v>0.58139534883720934</v>
      </c>
      <c r="T55" s="302">
        <v>0.82644628099173556</v>
      </c>
      <c r="U55" s="302">
        <v>1.7241379310344827</v>
      </c>
      <c r="V55" s="302">
        <v>1.6304347826086956</v>
      </c>
      <c r="W55" s="302">
        <v>0.58479532163742687</v>
      </c>
      <c r="X55" s="302">
        <v>1.4814814814814816</v>
      </c>
      <c r="Y55" s="302">
        <v>2.3121387283236992</v>
      </c>
      <c r="Z55" s="302">
        <v>3.2432432432432434</v>
      </c>
      <c r="AA55" s="302">
        <v>2.2222222222222223</v>
      </c>
      <c r="AB55" s="302">
        <v>0.51546391752577314</v>
      </c>
      <c r="AC55" s="302">
        <v>2.0512820512820511</v>
      </c>
      <c r="AD55" s="302">
        <v>1.7</v>
      </c>
      <c r="AE55" s="302">
        <v>4.5751633986928102</v>
      </c>
      <c r="AF55" s="302">
        <v>5.2287581699346406</v>
      </c>
      <c r="AG55" s="302">
        <v>4.1152263374485596</v>
      </c>
      <c r="AH55" s="302">
        <v>3.8461538461538463</v>
      </c>
      <c r="AI55" s="302">
        <v>4.7337278106508878</v>
      </c>
      <c r="AJ55" s="302">
        <v>2.4390243902439024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17.751479289940828</v>
      </c>
      <c r="G56" s="302">
        <v>13.414634146341465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19.672131147540984</v>
      </c>
      <c r="R56" s="302">
        <v>19.662921348314608</v>
      </c>
      <c r="S56" s="302">
        <v>16.86046511627907</v>
      </c>
      <c r="T56" s="302">
        <v>15.702479338842975</v>
      </c>
      <c r="U56" s="302">
        <v>16.379310344827587</v>
      </c>
      <c r="V56" s="302">
        <v>16.304347826086957</v>
      </c>
      <c r="W56" s="302">
        <v>21.052631578947366</v>
      </c>
      <c r="X56" s="302">
        <v>17.037037037037038</v>
      </c>
      <c r="Y56" s="302">
        <v>13.294797687861271</v>
      </c>
      <c r="Z56" s="302">
        <v>10.27027027027027</v>
      </c>
      <c r="AA56" s="302">
        <v>10</v>
      </c>
      <c r="AB56" s="302">
        <v>12.886597938144329</v>
      </c>
      <c r="AC56" s="302">
        <v>16.923076923076923</v>
      </c>
      <c r="AD56" s="302">
        <v>19.399999999999999</v>
      </c>
      <c r="AE56" s="302">
        <v>15.032679738562091</v>
      </c>
      <c r="AF56" s="302">
        <v>11.76470588235294</v>
      </c>
      <c r="AG56" s="302">
        <v>18.518518518518519</v>
      </c>
      <c r="AH56" s="302">
        <v>11.057692307692307</v>
      </c>
      <c r="AI56" s="302">
        <v>17.751479289940828</v>
      </c>
      <c r="AJ56" s="302">
        <v>13.414634146341465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34.319526627218934</v>
      </c>
      <c r="G57" s="302">
        <v>31.097560975609756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37.704918032786885</v>
      </c>
      <c r="R57" s="302">
        <v>43.258426966292134</v>
      </c>
      <c r="S57" s="302">
        <v>43.02325581395349</v>
      </c>
      <c r="T57" s="302">
        <v>41.32231404958678</v>
      </c>
      <c r="U57" s="302">
        <v>38.793103448275865</v>
      </c>
      <c r="V57" s="302">
        <v>41.847826086956523</v>
      </c>
      <c r="W57" s="302">
        <v>32.163742690058477</v>
      </c>
      <c r="X57" s="302">
        <v>32.592592592592595</v>
      </c>
      <c r="Y57" s="302">
        <v>34.104046242774565</v>
      </c>
      <c r="Z57" s="302">
        <v>30.810810810810814</v>
      </c>
      <c r="AA57" s="302">
        <v>28.333333333333332</v>
      </c>
      <c r="AB57" s="302">
        <v>33.505154639175252</v>
      </c>
      <c r="AC57" s="302">
        <v>30.76923076923077</v>
      </c>
      <c r="AD57" s="302">
        <v>29.7</v>
      </c>
      <c r="AE57" s="302">
        <v>27.450980392156865</v>
      </c>
      <c r="AF57" s="302">
        <v>27.450980392156865</v>
      </c>
      <c r="AG57" s="302">
        <v>26.748971193415638</v>
      </c>
      <c r="AH57" s="302">
        <v>27.403846153846157</v>
      </c>
      <c r="AI57" s="302">
        <v>34.319526627218934</v>
      </c>
      <c r="AJ57" s="302">
        <v>31.097560975609756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24.852071005917161</v>
      </c>
      <c r="G58" s="302">
        <v>28.04878048780488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19.672131147540984</v>
      </c>
      <c r="R58" s="302">
        <v>23.033707865168541</v>
      </c>
      <c r="S58" s="302">
        <v>22.093023255813954</v>
      </c>
      <c r="T58" s="302">
        <v>20.66115702479339</v>
      </c>
      <c r="U58" s="302">
        <v>27.586206896551722</v>
      </c>
      <c r="V58" s="302">
        <v>23.913043478260871</v>
      </c>
      <c r="W58" s="302">
        <v>20.467836257309941</v>
      </c>
      <c r="X58" s="302">
        <v>24.444444444444443</v>
      </c>
      <c r="Y58" s="302">
        <v>24.277456647398843</v>
      </c>
      <c r="Z58" s="302">
        <v>21.621621621621621</v>
      </c>
      <c r="AA58" s="302">
        <v>25.555555555555554</v>
      </c>
      <c r="AB58" s="302">
        <v>23.195876288659793</v>
      </c>
      <c r="AC58" s="302">
        <v>21.53846153846154</v>
      </c>
      <c r="AD58" s="302">
        <v>25.7</v>
      </c>
      <c r="AE58" s="302">
        <v>26.797385620915033</v>
      </c>
      <c r="AF58" s="302">
        <v>28.75816993464052</v>
      </c>
      <c r="AG58" s="302">
        <v>23.045267489711936</v>
      </c>
      <c r="AH58" s="302">
        <v>28.846153846153843</v>
      </c>
      <c r="AI58" s="302">
        <v>24.852071005917161</v>
      </c>
      <c r="AJ58" s="302">
        <v>28.04878048780488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7.1005917159763312</v>
      </c>
      <c r="G59" s="302">
        <v>7.9268292682926829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20.765027322404372</v>
      </c>
      <c r="R59" s="302">
        <v>12.921348314606742</v>
      </c>
      <c r="S59" s="302">
        <v>15.697674418604651</v>
      </c>
      <c r="T59" s="302">
        <v>14.87603305785124</v>
      </c>
      <c r="U59" s="302">
        <v>8.6206896551724146</v>
      </c>
      <c r="V59" s="302">
        <v>9.2391304347826075</v>
      </c>
      <c r="W59" s="302">
        <v>15.789473684210526</v>
      </c>
      <c r="X59" s="302">
        <v>14.074074074074074</v>
      </c>
      <c r="Y59" s="302">
        <v>9.2485549132947966</v>
      </c>
      <c r="Z59" s="302">
        <v>14.054054054054054</v>
      </c>
      <c r="AA59" s="302">
        <v>11.111111111111111</v>
      </c>
      <c r="AB59" s="302">
        <v>10.309278350515463</v>
      </c>
      <c r="AC59" s="302">
        <v>12.307692307692308</v>
      </c>
      <c r="AD59" s="302">
        <v>12.6</v>
      </c>
      <c r="AE59" s="302">
        <v>11.76470588235294</v>
      </c>
      <c r="AF59" s="302">
        <v>12.418300653594772</v>
      </c>
      <c r="AG59" s="302">
        <v>13.580246913580247</v>
      </c>
      <c r="AH59" s="302">
        <v>12.5</v>
      </c>
      <c r="AI59" s="302">
        <v>7.1005917159763312</v>
      </c>
      <c r="AJ59" s="302">
        <v>7.9268292682926829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5.3254437869822491</v>
      </c>
      <c r="G60" s="302">
        <v>4.2682926829268295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0.58139534883720934</v>
      </c>
      <c r="T60" s="302">
        <v>4.1322314049586781</v>
      </c>
      <c r="U60" s="302">
        <v>3.4482758620689653</v>
      </c>
      <c r="V60" s="302">
        <v>2.7173913043478262</v>
      </c>
      <c r="W60" s="302">
        <v>5.8479532163742682</v>
      </c>
      <c r="X60" s="302">
        <v>5.9259259259259265</v>
      </c>
      <c r="Y60" s="302">
        <v>15.028901734104046</v>
      </c>
      <c r="Z60" s="302">
        <v>19.45945945945946</v>
      </c>
      <c r="AA60" s="302">
        <v>16.666666666666664</v>
      </c>
      <c r="AB60" s="302">
        <v>9.2783505154639183</v>
      </c>
      <c r="AC60" s="302">
        <v>7.6923076923076925</v>
      </c>
      <c r="AD60" s="302">
        <v>4.5999999999999996</v>
      </c>
      <c r="AE60" s="302">
        <v>9.8039215686274517</v>
      </c>
      <c r="AF60" s="302">
        <v>6.5359477124183014</v>
      </c>
      <c r="AG60" s="302">
        <v>6.5843621399176957</v>
      </c>
      <c r="AH60" s="302">
        <v>8.1730769230769234</v>
      </c>
      <c r="AI60" s="302">
        <v>5.3254437869822491</v>
      </c>
      <c r="AJ60" s="302">
        <v>4.2682926829268295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5.9171597633136095</v>
      </c>
      <c r="G61" s="302">
        <v>12.804878048780488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1.1627906976744187</v>
      </c>
      <c r="T61" s="302">
        <v>2.4793388429752068</v>
      </c>
      <c r="U61" s="302">
        <v>3.4482758620689653</v>
      </c>
      <c r="V61" s="302">
        <v>4.3478260869565215</v>
      </c>
      <c r="W61" s="302">
        <v>4.0935672514619883</v>
      </c>
      <c r="X61" s="302">
        <v>4.4444444444444446</v>
      </c>
      <c r="Y61" s="302">
        <v>1.7341040462427744</v>
      </c>
      <c r="Z61" s="302">
        <v>0.54054054054054057</v>
      </c>
      <c r="AA61" s="302">
        <v>6.1111111111111107</v>
      </c>
      <c r="AB61" s="302">
        <v>10.309278350515463</v>
      </c>
      <c r="AC61" s="302">
        <v>8.7179487179487172</v>
      </c>
      <c r="AD61" s="302">
        <v>6.3</v>
      </c>
      <c r="AE61" s="302">
        <v>4.5751633986928102</v>
      </c>
      <c r="AF61" s="302">
        <v>7.8431372549019605</v>
      </c>
      <c r="AG61" s="302">
        <v>7.4074074074074074</v>
      </c>
      <c r="AH61" s="302">
        <v>8.1730769230769234</v>
      </c>
      <c r="AI61" s="302">
        <v>5.9171597633136095</v>
      </c>
      <c r="AJ61" s="302">
        <v>12.804878048780488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100.00000000000001</v>
      </c>
      <c r="U62" s="301">
        <v>100</v>
      </c>
      <c r="V62" s="301">
        <v>100</v>
      </c>
      <c r="W62" s="301">
        <v>99.999999999999986</v>
      </c>
      <c r="X62" s="301">
        <v>100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99.999999999999986</v>
      </c>
      <c r="AE62" s="301">
        <v>100</v>
      </c>
      <c r="AF62" s="301">
        <v>100</v>
      </c>
      <c r="AG62" s="301">
        <v>100</v>
      </c>
      <c r="AH62" s="301">
        <v>99.999999999999986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Bernex,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3" t="s">
        <v>131</v>
      </c>
      <c r="P84" s="239" t="s">
        <v>124</v>
      </c>
      <c r="Q84" s="309">
        <v>188.916666666667</v>
      </c>
      <c r="R84" s="309">
        <v>185.666666666667</v>
      </c>
      <c r="S84" s="309">
        <v>174.25</v>
      </c>
      <c r="T84" s="309">
        <v>149.416666666667</v>
      </c>
      <c r="U84" s="309">
        <v>132.416666666667</v>
      </c>
      <c r="V84" s="309">
        <v>183.5</v>
      </c>
      <c r="W84" s="309">
        <v>170.75</v>
      </c>
      <c r="X84" s="309">
        <v>155.583333333333</v>
      </c>
      <c r="Y84" s="309">
        <v>162.666666666667</v>
      </c>
      <c r="Z84" s="309">
        <v>186.416666666667</v>
      </c>
      <c r="AA84" s="309">
        <v>200.75</v>
      </c>
      <c r="AB84" s="309">
        <v>189.166666666667</v>
      </c>
      <c r="AC84" s="309">
        <v>201.166666666667</v>
      </c>
      <c r="AD84" s="309">
        <v>180.75</v>
      </c>
      <c r="AE84" s="309">
        <v>148</v>
      </c>
      <c r="AF84" s="309">
        <v>129.083333333333</v>
      </c>
      <c r="AG84" s="309">
        <v>172.666666666667</v>
      </c>
      <c r="AH84" s="309">
        <v>175.25</v>
      </c>
      <c r="AI84" s="309">
        <v>140.833333333333</v>
      </c>
      <c r="AJ84" s="309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161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162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Carouge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161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886.91666666666697</v>
      </c>
      <c r="D18" s="295">
        <v>819.41666666666697</v>
      </c>
      <c r="E18" s="80"/>
      <c r="F18" s="299">
        <v>-67.5</v>
      </c>
      <c r="G18" s="301">
        <v>-7.6106360988443029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1017.16666666667</v>
      </c>
      <c r="R18" s="299">
        <v>1122.9166666666699</v>
      </c>
      <c r="S18" s="299">
        <v>1141.3333333333301</v>
      </c>
      <c r="T18" s="299">
        <v>1064.6666666666699</v>
      </c>
      <c r="U18" s="299">
        <v>904.83333333333303</v>
      </c>
      <c r="V18" s="299">
        <v>1129.1666666666699</v>
      </c>
      <c r="W18" s="299">
        <v>1259.3333333333301</v>
      </c>
      <c r="X18" s="299">
        <v>1038.5833333333301</v>
      </c>
      <c r="Y18" s="299">
        <v>830.91666666666697</v>
      </c>
      <c r="Z18" s="299">
        <v>927.25</v>
      </c>
      <c r="AA18" s="299">
        <v>944.16666666666697</v>
      </c>
      <c r="AB18" s="299">
        <v>926</v>
      </c>
      <c r="AC18" s="299">
        <v>979.66666666666697</v>
      </c>
      <c r="AD18" s="299">
        <v>975.16666666666697</v>
      </c>
      <c r="AE18" s="299">
        <v>931.08333333333303</v>
      </c>
      <c r="AF18" s="299">
        <v>844.25</v>
      </c>
      <c r="AG18" s="299">
        <v>990.5</v>
      </c>
      <c r="AH18" s="299">
        <v>1039.5833333333301</v>
      </c>
      <c r="AI18" s="299">
        <v>886.91666666666697</v>
      </c>
      <c r="AJ18" s="299">
        <v>819.41666666666697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564</v>
      </c>
      <c r="D19" s="295">
        <v>524</v>
      </c>
      <c r="E19" s="80"/>
      <c r="F19" s="299">
        <v>-40</v>
      </c>
      <c r="G19" s="301">
        <v>-7.0921985815602824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728.5</v>
      </c>
      <c r="R19" s="299">
        <v>829.5</v>
      </c>
      <c r="S19" s="299">
        <v>800.33333333333303</v>
      </c>
      <c r="T19" s="299">
        <v>742</v>
      </c>
      <c r="U19" s="299">
        <v>616.25</v>
      </c>
      <c r="V19" s="299">
        <v>802.41666666666697</v>
      </c>
      <c r="W19" s="299">
        <v>896.25</v>
      </c>
      <c r="X19" s="299">
        <v>749.33333333333303</v>
      </c>
      <c r="Y19" s="299">
        <v>664.91666666666697</v>
      </c>
      <c r="Z19" s="299">
        <v>752</v>
      </c>
      <c r="AA19" s="299">
        <v>763.25</v>
      </c>
      <c r="AB19" s="299">
        <v>731.91666666666697</v>
      </c>
      <c r="AC19" s="299">
        <v>760.5</v>
      </c>
      <c r="AD19" s="299">
        <v>747.16666666666697</v>
      </c>
      <c r="AE19" s="299">
        <v>629</v>
      </c>
      <c r="AF19" s="299">
        <v>555.91666666666697</v>
      </c>
      <c r="AG19" s="299">
        <v>692.41666666666697</v>
      </c>
      <c r="AH19" s="299">
        <v>688.83333333333303</v>
      </c>
      <c r="AI19" s="299">
        <v>564</v>
      </c>
      <c r="AJ19" s="299">
        <v>524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304.58333333333297</v>
      </c>
      <c r="D21" s="296">
        <v>275.41666666666703</v>
      </c>
      <c r="E21" s="46"/>
      <c r="F21" s="300">
        <v>-29.166666666665947</v>
      </c>
      <c r="G21" s="302">
        <v>-9.5759233926126281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368.16666666666703</v>
      </c>
      <c r="R21" s="300">
        <v>403.08333333333297</v>
      </c>
      <c r="S21" s="300">
        <v>413.58333333333297</v>
      </c>
      <c r="T21" s="300">
        <v>384.83333333333297</v>
      </c>
      <c r="U21" s="300">
        <v>318.08333333333297</v>
      </c>
      <c r="V21" s="300">
        <v>448.91666666666703</v>
      </c>
      <c r="W21" s="300">
        <v>494.33333333333297</v>
      </c>
      <c r="X21" s="300">
        <v>389.83333333333297</v>
      </c>
      <c r="Y21" s="300">
        <v>359</v>
      </c>
      <c r="Z21" s="300">
        <v>420.66666666666703</v>
      </c>
      <c r="AA21" s="300">
        <v>417</v>
      </c>
      <c r="AB21" s="300">
        <v>390.08333333333297</v>
      </c>
      <c r="AC21" s="300">
        <v>409.33333333333297</v>
      </c>
      <c r="AD21" s="300">
        <v>412.33333333333297</v>
      </c>
      <c r="AE21" s="300">
        <v>359.75</v>
      </c>
      <c r="AF21" s="300">
        <v>304.33333333333297</v>
      </c>
      <c r="AG21" s="300">
        <v>376.33333333333297</v>
      </c>
      <c r="AH21" s="300">
        <v>359.91666666666703</v>
      </c>
      <c r="AI21" s="300">
        <v>304.58333333333297</v>
      </c>
      <c r="AJ21" s="300">
        <v>275.41666666666703</v>
      </c>
      <c r="AK21" s="291"/>
    </row>
    <row r="22" spans="1:37" s="33" customFormat="1" ht="12" customHeight="1" x14ac:dyDescent="0.25">
      <c r="A22" s="32"/>
      <c r="B22" s="73" t="s">
        <v>1</v>
      </c>
      <c r="C22" s="296">
        <v>259.41666666666703</v>
      </c>
      <c r="D22" s="296">
        <v>248.583333333333</v>
      </c>
      <c r="E22" s="46"/>
      <c r="F22" s="300">
        <v>-10.833333333334025</v>
      </c>
      <c r="G22" s="302">
        <v>-4.1760359781563778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360.33333333333297</v>
      </c>
      <c r="R22" s="300">
        <v>426.41666666666703</v>
      </c>
      <c r="S22" s="300">
        <v>386.75</v>
      </c>
      <c r="T22" s="300">
        <v>357.16666666666703</v>
      </c>
      <c r="U22" s="300">
        <v>298.16666666666703</v>
      </c>
      <c r="V22" s="300">
        <v>353.5</v>
      </c>
      <c r="W22" s="300">
        <v>401.91666666666703</v>
      </c>
      <c r="X22" s="300">
        <v>359.5</v>
      </c>
      <c r="Y22" s="300">
        <v>305.91666666666703</v>
      </c>
      <c r="Z22" s="300">
        <v>331.33333333333297</v>
      </c>
      <c r="AA22" s="300">
        <v>346.25</v>
      </c>
      <c r="AB22" s="300">
        <v>341.83333333333297</v>
      </c>
      <c r="AC22" s="300">
        <v>351.16666666666703</v>
      </c>
      <c r="AD22" s="300">
        <v>334.83333333333297</v>
      </c>
      <c r="AE22" s="300">
        <v>269.25</v>
      </c>
      <c r="AF22" s="300">
        <v>251.583333333333</v>
      </c>
      <c r="AG22" s="300">
        <v>316.08333333333297</v>
      </c>
      <c r="AH22" s="300">
        <v>328.91666666666703</v>
      </c>
      <c r="AI22" s="300">
        <v>259.41666666666703</v>
      </c>
      <c r="AJ22" s="300">
        <v>248.583333333333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277.83333333333297</v>
      </c>
      <c r="D24" s="296">
        <v>255.25</v>
      </c>
      <c r="E24" s="46"/>
      <c r="F24" s="300">
        <v>-22.583333333332973</v>
      </c>
      <c r="G24" s="302">
        <v>-8.1283743251348568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375.91666666666703</v>
      </c>
      <c r="R24" s="300">
        <v>424.25</v>
      </c>
      <c r="S24" s="300">
        <v>415.16666666666703</v>
      </c>
      <c r="T24" s="300">
        <v>384</v>
      </c>
      <c r="U24" s="300">
        <v>321.25</v>
      </c>
      <c r="V24" s="300">
        <v>404.08333333333297</v>
      </c>
      <c r="W24" s="300">
        <v>436.91666666666703</v>
      </c>
      <c r="X24" s="300">
        <v>367.66666666666703</v>
      </c>
      <c r="Y24" s="300">
        <v>312.91666666666703</v>
      </c>
      <c r="Z24" s="300">
        <v>362</v>
      </c>
      <c r="AA24" s="300">
        <v>370.91666666666703</v>
      </c>
      <c r="AB24" s="300">
        <v>346.91666666666703</v>
      </c>
      <c r="AC24" s="300">
        <v>367.08333333333297</v>
      </c>
      <c r="AD24" s="300">
        <v>389.5</v>
      </c>
      <c r="AE24" s="300">
        <v>317.66666666666703</v>
      </c>
      <c r="AF24" s="300">
        <v>272.5</v>
      </c>
      <c r="AG24" s="300">
        <v>346.16666666666703</v>
      </c>
      <c r="AH24" s="300">
        <v>339.91666666666703</v>
      </c>
      <c r="AI24" s="300">
        <v>277.83333333333297</v>
      </c>
      <c r="AJ24" s="300">
        <v>255.25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286.16666666666703</v>
      </c>
      <c r="D25" s="296">
        <v>268.75</v>
      </c>
      <c r="E25" s="46"/>
      <c r="F25" s="300">
        <v>-17.416666666667027</v>
      </c>
      <c r="G25" s="302">
        <v>-6.0861968549797307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352.58333333333297</v>
      </c>
      <c r="R25" s="300">
        <v>405.25</v>
      </c>
      <c r="S25" s="300">
        <v>385.16666666666703</v>
      </c>
      <c r="T25" s="300">
        <v>358</v>
      </c>
      <c r="U25" s="300">
        <v>295</v>
      </c>
      <c r="V25" s="300">
        <v>398.33333333333297</v>
      </c>
      <c r="W25" s="300">
        <v>459.33333333333297</v>
      </c>
      <c r="X25" s="300">
        <v>381.66666666666703</v>
      </c>
      <c r="Y25" s="300">
        <v>352</v>
      </c>
      <c r="Z25" s="300">
        <v>390</v>
      </c>
      <c r="AA25" s="300">
        <v>392.33333333333297</v>
      </c>
      <c r="AB25" s="300">
        <v>385</v>
      </c>
      <c r="AC25" s="300">
        <v>393.41666666666703</v>
      </c>
      <c r="AD25" s="300">
        <v>357.66666666666703</v>
      </c>
      <c r="AE25" s="300">
        <v>311.33333333333297</v>
      </c>
      <c r="AF25" s="300">
        <v>283.41666666666703</v>
      </c>
      <c r="AG25" s="300">
        <v>346.25</v>
      </c>
      <c r="AH25" s="300">
        <v>348.91666666666703</v>
      </c>
      <c r="AI25" s="300">
        <v>286.16666666666703</v>
      </c>
      <c r="AJ25" s="300">
        <v>268.75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41.6666666666667</v>
      </c>
      <c r="D27" s="296">
        <v>38.3333333333333</v>
      </c>
      <c r="E27" s="46"/>
      <c r="F27" s="300">
        <v>-3.3333333333333997</v>
      </c>
      <c r="G27" s="302">
        <v>-8.000000000000151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98.8333333333333</v>
      </c>
      <c r="R27" s="300">
        <v>123.25</v>
      </c>
      <c r="S27" s="300">
        <v>130.416666666667</v>
      </c>
      <c r="T27" s="300">
        <v>110.166666666667</v>
      </c>
      <c r="U27" s="300">
        <v>71.8333333333333</v>
      </c>
      <c r="V27" s="300">
        <v>96.8333333333333</v>
      </c>
      <c r="W27" s="300">
        <v>112.416666666667</v>
      </c>
      <c r="X27" s="300">
        <v>78.8333333333333</v>
      </c>
      <c r="Y27" s="300">
        <v>62.5833333333333</v>
      </c>
      <c r="Z27" s="300">
        <v>80.3333333333333</v>
      </c>
      <c r="AA27" s="300">
        <v>66.75</v>
      </c>
      <c r="AB27" s="300">
        <v>74.1666666666667</v>
      </c>
      <c r="AC27" s="300">
        <v>75.25</v>
      </c>
      <c r="AD27" s="300">
        <v>47.3333333333333</v>
      </c>
      <c r="AE27" s="300">
        <v>36.25</v>
      </c>
      <c r="AF27" s="300">
        <v>31</v>
      </c>
      <c r="AG27" s="300">
        <v>52.3333333333333</v>
      </c>
      <c r="AH27" s="300">
        <v>52.0833333333333</v>
      </c>
      <c r="AI27" s="300">
        <v>41.6666666666667</v>
      </c>
      <c r="AJ27" s="300">
        <v>38.3333333333333</v>
      </c>
      <c r="AK27" s="291"/>
    </row>
    <row r="28" spans="1:37" s="33" customFormat="1" ht="12" customHeight="1" x14ac:dyDescent="0.25">
      <c r="A28" s="32"/>
      <c r="B28" s="45" t="s">
        <v>4</v>
      </c>
      <c r="C28" s="296">
        <v>387.66666666666703</v>
      </c>
      <c r="D28" s="296">
        <v>368.66666666666703</v>
      </c>
      <c r="E28" s="46"/>
      <c r="F28" s="300">
        <v>-19</v>
      </c>
      <c r="G28" s="302">
        <v>-4.9011177987962178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523.16666666666697</v>
      </c>
      <c r="R28" s="300">
        <v>578.25</v>
      </c>
      <c r="S28" s="300">
        <v>515.16666666666697</v>
      </c>
      <c r="T28" s="300">
        <v>497.25</v>
      </c>
      <c r="U28" s="300">
        <v>432.83333333333297</v>
      </c>
      <c r="V28" s="300">
        <v>575.5</v>
      </c>
      <c r="W28" s="300">
        <v>630.83333333333303</v>
      </c>
      <c r="X28" s="300">
        <v>518.91666666666697</v>
      </c>
      <c r="Y28" s="300">
        <v>483.75</v>
      </c>
      <c r="Z28" s="300">
        <v>538.91666666666697</v>
      </c>
      <c r="AA28" s="300">
        <v>546.08333333333303</v>
      </c>
      <c r="AB28" s="300">
        <v>528.41666666666697</v>
      </c>
      <c r="AC28" s="300">
        <v>545.91666666666697</v>
      </c>
      <c r="AD28" s="300">
        <v>546.58333333333303</v>
      </c>
      <c r="AE28" s="300">
        <v>467.41666666666703</v>
      </c>
      <c r="AF28" s="300">
        <v>404.75</v>
      </c>
      <c r="AG28" s="300">
        <v>493.75</v>
      </c>
      <c r="AH28" s="300">
        <v>481.75</v>
      </c>
      <c r="AI28" s="300">
        <v>387.66666666666703</v>
      </c>
      <c r="AJ28" s="300">
        <v>368.66666666666703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134.666666666667</v>
      </c>
      <c r="D29" s="296">
        <v>117</v>
      </c>
      <c r="E29" s="46"/>
      <c r="F29" s="300">
        <v>-17.666666666666998</v>
      </c>
      <c r="G29" s="302">
        <v>-13.11881188118833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106.5</v>
      </c>
      <c r="R29" s="300">
        <v>128</v>
      </c>
      <c r="S29" s="300">
        <v>154.75</v>
      </c>
      <c r="T29" s="300">
        <v>134.583333333333</v>
      </c>
      <c r="U29" s="300">
        <v>111.583333333333</v>
      </c>
      <c r="V29" s="300">
        <v>130.083333333333</v>
      </c>
      <c r="W29" s="300">
        <v>153</v>
      </c>
      <c r="X29" s="300">
        <v>151.583333333333</v>
      </c>
      <c r="Y29" s="300">
        <v>118.583333333333</v>
      </c>
      <c r="Z29" s="300">
        <v>132.75</v>
      </c>
      <c r="AA29" s="300">
        <v>150.416666666667</v>
      </c>
      <c r="AB29" s="300">
        <v>129.333333333333</v>
      </c>
      <c r="AC29" s="300">
        <v>139.333333333333</v>
      </c>
      <c r="AD29" s="300">
        <v>153.25</v>
      </c>
      <c r="AE29" s="300">
        <v>125.333333333333</v>
      </c>
      <c r="AF29" s="300">
        <v>120.166666666667</v>
      </c>
      <c r="AG29" s="300">
        <v>146.333333333333</v>
      </c>
      <c r="AH29" s="300">
        <v>155</v>
      </c>
      <c r="AI29" s="300">
        <v>134.666666666667</v>
      </c>
      <c r="AJ29" s="300">
        <v>117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327.25</v>
      </c>
      <c r="D31" s="296">
        <v>314.91666666666703</v>
      </c>
      <c r="E31" s="46"/>
      <c r="F31" s="300">
        <v>-12.333333333332973</v>
      </c>
      <c r="G31" s="302">
        <v>-3.7687802393683634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310.41666666666703</v>
      </c>
      <c r="R31" s="300">
        <v>339.83333333333297</v>
      </c>
      <c r="S31" s="300">
        <v>318.83333333333297</v>
      </c>
      <c r="T31" s="300">
        <v>333.58333333333297</v>
      </c>
      <c r="U31" s="300">
        <v>290.66666666666703</v>
      </c>
      <c r="V31" s="300">
        <v>396.66666666666703</v>
      </c>
      <c r="W31" s="300">
        <v>366.25</v>
      </c>
      <c r="X31" s="300">
        <v>333.41666666666703</v>
      </c>
      <c r="Y31" s="300">
        <v>358.58333333333297</v>
      </c>
      <c r="Z31" s="300">
        <v>382.25</v>
      </c>
      <c r="AA31" s="300">
        <v>398.41666666666703</v>
      </c>
      <c r="AB31" s="300">
        <v>399.41666666666703</v>
      </c>
      <c r="AC31" s="300">
        <v>424.58333333333297</v>
      </c>
      <c r="AD31" s="300">
        <v>410.91666666666703</v>
      </c>
      <c r="AE31" s="300">
        <v>348.75</v>
      </c>
      <c r="AF31" s="300">
        <v>328.66666666666703</v>
      </c>
      <c r="AG31" s="300">
        <v>387.83333333333297</v>
      </c>
      <c r="AH31" s="300">
        <v>335.91666666666703</v>
      </c>
      <c r="AI31" s="300">
        <v>327.25</v>
      </c>
      <c r="AJ31" s="300">
        <v>314.91666666666703</v>
      </c>
      <c r="AK31" s="291"/>
    </row>
    <row r="32" spans="1:37" s="5" customFormat="1" ht="12" customHeight="1" x14ac:dyDescent="0.2">
      <c r="A32" s="2"/>
      <c r="B32" s="44" t="s">
        <v>5</v>
      </c>
      <c r="C32" s="296">
        <v>130.666666666667</v>
      </c>
      <c r="D32" s="296">
        <v>141</v>
      </c>
      <c r="E32" s="46"/>
      <c r="F32" s="300">
        <v>10.333333333333002</v>
      </c>
      <c r="G32" s="302">
        <v>7.9081632653058564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193.916666666667</v>
      </c>
      <c r="R32" s="300">
        <v>222.166666666667</v>
      </c>
      <c r="S32" s="300">
        <v>199.416666666667</v>
      </c>
      <c r="T32" s="300">
        <v>178.416666666667</v>
      </c>
      <c r="U32" s="300">
        <v>149.833333333333</v>
      </c>
      <c r="V32" s="300">
        <v>230.666666666667</v>
      </c>
      <c r="W32" s="300">
        <v>233.75</v>
      </c>
      <c r="X32" s="300">
        <v>171.833333333333</v>
      </c>
      <c r="Y32" s="300">
        <v>166.166666666667</v>
      </c>
      <c r="Z32" s="300">
        <v>220.916666666667</v>
      </c>
      <c r="AA32" s="300">
        <v>205.5</v>
      </c>
      <c r="AB32" s="300">
        <v>198.583333333333</v>
      </c>
      <c r="AC32" s="300">
        <v>203.583333333333</v>
      </c>
      <c r="AD32" s="300">
        <v>207.166666666667</v>
      </c>
      <c r="AE32" s="300">
        <v>172.333333333333</v>
      </c>
      <c r="AF32" s="300">
        <v>137</v>
      </c>
      <c r="AG32" s="300">
        <v>182.333333333333</v>
      </c>
      <c r="AH32" s="300">
        <v>183.166666666667</v>
      </c>
      <c r="AI32" s="300">
        <v>130.666666666667</v>
      </c>
      <c r="AJ32" s="300">
        <v>141</v>
      </c>
      <c r="AK32" s="291"/>
    </row>
    <row r="33" spans="1:37" s="5" customFormat="1" ht="12" customHeight="1" x14ac:dyDescent="0.2">
      <c r="A33" s="2"/>
      <c r="B33" s="44" t="s">
        <v>6</v>
      </c>
      <c r="C33" s="296">
        <v>106.083333333333</v>
      </c>
      <c r="D33" s="296">
        <v>68.0833333333333</v>
      </c>
      <c r="E33" s="46"/>
      <c r="F33" s="300">
        <v>-37.999999999999702</v>
      </c>
      <c r="G33" s="302">
        <v>-35.820895522387886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224.166666666667</v>
      </c>
      <c r="R33" s="300">
        <v>267.5</v>
      </c>
      <c r="S33" s="300">
        <v>282.08333333333297</v>
      </c>
      <c r="T33" s="300">
        <v>230</v>
      </c>
      <c r="U33" s="300">
        <v>175.75</v>
      </c>
      <c r="V33" s="300">
        <v>175.083333333333</v>
      </c>
      <c r="W33" s="300">
        <v>296.25</v>
      </c>
      <c r="X33" s="300">
        <v>244.083333333333</v>
      </c>
      <c r="Y33" s="300">
        <v>140.166666666667</v>
      </c>
      <c r="Z33" s="300">
        <v>148.833333333333</v>
      </c>
      <c r="AA33" s="300">
        <v>159.333333333333</v>
      </c>
      <c r="AB33" s="300">
        <v>133.916666666667</v>
      </c>
      <c r="AC33" s="300">
        <v>132.333333333333</v>
      </c>
      <c r="AD33" s="300">
        <v>129.083333333333</v>
      </c>
      <c r="AE33" s="300">
        <v>107.916666666667</v>
      </c>
      <c r="AF33" s="300">
        <v>90.25</v>
      </c>
      <c r="AG33" s="300">
        <v>122.25</v>
      </c>
      <c r="AH33" s="300">
        <v>169.75</v>
      </c>
      <c r="AI33" s="300">
        <v>106.083333333333</v>
      </c>
      <c r="AJ33" s="300">
        <v>68.0833333333333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207</v>
      </c>
      <c r="D35" s="296">
        <v>197.916666666667</v>
      </c>
      <c r="E35" s="46"/>
      <c r="F35" s="300">
        <v>-9.0833333333330017</v>
      </c>
      <c r="G35" s="302">
        <v>-4.3880837359096647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327.91666666666703</v>
      </c>
      <c r="R35" s="300">
        <v>357.08333333333297</v>
      </c>
      <c r="S35" s="300">
        <v>332.91666666666703</v>
      </c>
      <c r="T35" s="300">
        <v>296.91666666666703</v>
      </c>
      <c r="U35" s="300">
        <v>212.666666666667</v>
      </c>
      <c r="V35" s="300">
        <v>271.25</v>
      </c>
      <c r="W35" s="300">
        <v>305.08333333333297</v>
      </c>
      <c r="X35" s="300">
        <v>264.33333333333297</v>
      </c>
      <c r="Y35" s="300">
        <v>281.83333333333297</v>
      </c>
      <c r="Z35" s="300">
        <v>338.58333333333297</v>
      </c>
      <c r="AA35" s="300">
        <v>351.75</v>
      </c>
      <c r="AB35" s="300">
        <v>330.25</v>
      </c>
      <c r="AC35" s="300">
        <v>327.41666666666703</v>
      </c>
      <c r="AD35" s="300">
        <v>299.58333333333297</v>
      </c>
      <c r="AE35" s="300">
        <v>224.416666666667</v>
      </c>
      <c r="AF35" s="300">
        <v>202.75</v>
      </c>
      <c r="AG35" s="300">
        <v>256.58333333333297</v>
      </c>
      <c r="AH35" s="300">
        <v>267.08333333333297</v>
      </c>
      <c r="AI35" s="300">
        <v>207</v>
      </c>
      <c r="AJ35" s="300">
        <v>197.916666666667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197.833333333333</v>
      </c>
      <c r="D36" s="296">
        <v>201.666666666667</v>
      </c>
      <c r="E36" s="46"/>
      <c r="F36" s="300">
        <v>3.8333333333339965</v>
      </c>
      <c r="G36" s="302">
        <v>1.9376579612471856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157.583333333333</v>
      </c>
      <c r="R36" s="300">
        <v>175.25</v>
      </c>
      <c r="S36" s="300">
        <v>160.916666666667</v>
      </c>
      <c r="T36" s="300">
        <v>148.416666666667</v>
      </c>
      <c r="U36" s="300">
        <v>112.25</v>
      </c>
      <c r="V36" s="300">
        <v>164.416666666667</v>
      </c>
      <c r="W36" s="300">
        <v>164.5</v>
      </c>
      <c r="X36" s="300">
        <v>136.666666666667</v>
      </c>
      <c r="Y36" s="300">
        <v>173.333333333333</v>
      </c>
      <c r="Z36" s="300">
        <v>219.583333333333</v>
      </c>
      <c r="AA36" s="300">
        <v>229.333333333333</v>
      </c>
      <c r="AB36" s="300">
        <v>234.333333333333</v>
      </c>
      <c r="AC36" s="300">
        <v>248.75</v>
      </c>
      <c r="AD36" s="300">
        <v>247.25</v>
      </c>
      <c r="AE36" s="300">
        <v>233.083333333333</v>
      </c>
      <c r="AF36" s="300">
        <v>218.666666666667</v>
      </c>
      <c r="AG36" s="300">
        <v>263.41666666666703</v>
      </c>
      <c r="AH36" s="300">
        <v>237</v>
      </c>
      <c r="AI36" s="300">
        <v>197.833333333333</v>
      </c>
      <c r="AJ36" s="300">
        <v>201.666666666667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152.333333333333</v>
      </c>
      <c r="D37" s="296">
        <v>122.583333333333</v>
      </c>
      <c r="E37" s="46"/>
      <c r="F37" s="300">
        <v>-29.75</v>
      </c>
      <c r="G37" s="302">
        <v>-19.529540481400474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179.583333333333</v>
      </c>
      <c r="R37" s="300">
        <v>225.166666666667</v>
      </c>
      <c r="S37" s="300">
        <v>234.583333333333</v>
      </c>
      <c r="T37" s="300">
        <v>219</v>
      </c>
      <c r="U37" s="300">
        <v>162.25</v>
      </c>
      <c r="V37" s="300">
        <v>177</v>
      </c>
      <c r="W37" s="300">
        <v>192.25</v>
      </c>
      <c r="X37" s="300">
        <v>160.166666666667</v>
      </c>
      <c r="Y37" s="300">
        <v>173.916666666667</v>
      </c>
      <c r="Z37" s="300">
        <v>183.083333333333</v>
      </c>
      <c r="AA37" s="300">
        <v>172.333333333333</v>
      </c>
      <c r="AB37" s="300">
        <v>160.583333333333</v>
      </c>
      <c r="AC37" s="300">
        <v>179.416666666667</v>
      </c>
      <c r="AD37" s="300">
        <v>193.083333333333</v>
      </c>
      <c r="AE37" s="300">
        <v>167.833333333333</v>
      </c>
      <c r="AF37" s="300">
        <v>132.416666666667</v>
      </c>
      <c r="AG37" s="300">
        <v>164.75</v>
      </c>
      <c r="AH37" s="300">
        <v>174.5</v>
      </c>
      <c r="AI37" s="300">
        <v>152.333333333333</v>
      </c>
      <c r="AJ37" s="300">
        <v>122.583333333333</v>
      </c>
      <c r="AK37" s="291"/>
    </row>
    <row r="38" spans="1:37" s="33" customFormat="1" ht="12" customHeight="1" x14ac:dyDescent="0.25">
      <c r="A38" s="32"/>
      <c r="B38" s="73" t="s">
        <v>7</v>
      </c>
      <c r="C38" s="296">
        <v>6.8333333333333304</v>
      </c>
      <c r="D38" s="296">
        <v>1.8333333333333299</v>
      </c>
      <c r="E38" s="46"/>
      <c r="F38" s="300">
        <v>-5</v>
      </c>
      <c r="G38" s="302">
        <v>-73.170731707317117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63.4166666666667</v>
      </c>
      <c r="R38" s="300">
        <v>72</v>
      </c>
      <c r="S38" s="300">
        <v>71.9166666666667</v>
      </c>
      <c r="T38" s="300">
        <v>77.6666666666667</v>
      </c>
      <c r="U38" s="300">
        <v>129.083333333333</v>
      </c>
      <c r="V38" s="300">
        <v>189.75</v>
      </c>
      <c r="W38" s="300">
        <v>234.416666666667</v>
      </c>
      <c r="X38" s="300">
        <v>188.166666666667</v>
      </c>
      <c r="Y38" s="300">
        <v>35.8333333333333</v>
      </c>
      <c r="Z38" s="300">
        <v>10.75</v>
      </c>
      <c r="AA38" s="300">
        <v>9.8333333333333304</v>
      </c>
      <c r="AB38" s="300">
        <v>6.75</v>
      </c>
      <c r="AC38" s="300">
        <v>4.9166666666666696</v>
      </c>
      <c r="AD38" s="300">
        <v>7.25</v>
      </c>
      <c r="AE38" s="300">
        <v>3.6666666666666701</v>
      </c>
      <c r="AF38" s="300">
        <v>2.0833333333333299</v>
      </c>
      <c r="AG38" s="300">
        <v>7.6666666666666696</v>
      </c>
      <c r="AH38" s="300">
        <v>10.25</v>
      </c>
      <c r="AI38" s="300">
        <v>6.8333333333333304</v>
      </c>
      <c r="AJ38" s="300">
        <v>1.8333333333333299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162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161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161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4.5317220543806647</v>
      </c>
      <c r="G55" s="302">
        <v>4.6082949308755765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3.7572254335260116</v>
      </c>
      <c r="R55" s="302">
        <v>2.6073619631901841</v>
      </c>
      <c r="S55" s="302">
        <v>3.0694668820678515</v>
      </c>
      <c r="T55" s="302">
        <v>3.9344262295081971</v>
      </c>
      <c r="U55" s="302">
        <v>2.9629629629629632</v>
      </c>
      <c r="V55" s="302">
        <v>1.625</v>
      </c>
      <c r="W55" s="302">
        <v>1.2328767123287672</v>
      </c>
      <c r="X55" s="302">
        <v>2.8846153846153846</v>
      </c>
      <c r="Y55" s="302">
        <v>2.2508038585209005</v>
      </c>
      <c r="Z55" s="302">
        <v>2.2824536376604851</v>
      </c>
      <c r="AA55" s="302">
        <v>1.9202363367799113</v>
      </c>
      <c r="AB55" s="302">
        <v>3.3707865168539324</v>
      </c>
      <c r="AC55" s="302">
        <v>1.7127799736495388</v>
      </c>
      <c r="AD55" s="302">
        <v>1.1000000000000001</v>
      </c>
      <c r="AE55" s="302">
        <v>4.0897097625329817</v>
      </c>
      <c r="AF55" s="302">
        <v>5.1359516616314203</v>
      </c>
      <c r="AG55" s="302">
        <v>2.9735682819383258</v>
      </c>
      <c r="AH55" s="302">
        <v>3.7783375314861463</v>
      </c>
      <c r="AI55" s="302">
        <v>4.5317220543806647</v>
      </c>
      <c r="AJ55" s="302">
        <v>4.6082949308755765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15.55891238670695</v>
      </c>
      <c r="G56" s="302">
        <v>12.442396313364055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19.075144508670519</v>
      </c>
      <c r="R56" s="302">
        <v>20.092024539877301</v>
      </c>
      <c r="S56" s="302">
        <v>20.678513731825525</v>
      </c>
      <c r="T56" s="302">
        <v>21.475409836065573</v>
      </c>
      <c r="U56" s="302">
        <v>24.62962962962963</v>
      </c>
      <c r="V56" s="302">
        <v>19.75</v>
      </c>
      <c r="W56" s="302">
        <v>16.575342465753426</v>
      </c>
      <c r="X56" s="302">
        <v>18.076923076923077</v>
      </c>
      <c r="Y56" s="302">
        <v>16.720257234726688</v>
      </c>
      <c r="Z56" s="302">
        <v>16.262482168330955</v>
      </c>
      <c r="AA56" s="302">
        <v>14.918759231905465</v>
      </c>
      <c r="AB56" s="302">
        <v>15.870786516853933</v>
      </c>
      <c r="AC56" s="302">
        <v>17.523056653491437</v>
      </c>
      <c r="AD56" s="302">
        <v>16.399999999999999</v>
      </c>
      <c r="AE56" s="302">
        <v>15.831134564643801</v>
      </c>
      <c r="AF56" s="302">
        <v>16.163141993957701</v>
      </c>
      <c r="AG56" s="302">
        <v>19.823788546255507</v>
      </c>
      <c r="AH56" s="302">
        <v>15.869017632241814</v>
      </c>
      <c r="AI56" s="302">
        <v>15.55891238670695</v>
      </c>
      <c r="AJ56" s="302">
        <v>12.442396313364055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35.800604229607252</v>
      </c>
      <c r="G57" s="302">
        <v>37.327188940092164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45.375722543352602</v>
      </c>
      <c r="R57" s="302">
        <v>48.619631901840492</v>
      </c>
      <c r="S57" s="302">
        <v>50.888529886914377</v>
      </c>
      <c r="T57" s="302">
        <v>48.524590163934427</v>
      </c>
      <c r="U57" s="302">
        <v>44.444444444444443</v>
      </c>
      <c r="V57" s="302">
        <v>43.75</v>
      </c>
      <c r="W57" s="302">
        <v>42.19178082191781</v>
      </c>
      <c r="X57" s="302">
        <v>38.653846153846153</v>
      </c>
      <c r="Y57" s="302">
        <v>39.71061093247588</v>
      </c>
      <c r="Z57" s="302">
        <v>39.087018544935809</v>
      </c>
      <c r="AA57" s="302">
        <v>38.257016248153619</v>
      </c>
      <c r="AB57" s="302">
        <v>38.202247191011232</v>
      </c>
      <c r="AC57" s="302">
        <v>40.184453227931485</v>
      </c>
      <c r="AD57" s="302">
        <v>37.4</v>
      </c>
      <c r="AE57" s="302">
        <v>34.696569920844325</v>
      </c>
      <c r="AF57" s="302">
        <v>34.290030211480357</v>
      </c>
      <c r="AG57" s="302">
        <v>35.022026431718061</v>
      </c>
      <c r="AH57" s="302">
        <v>36.272040302267001</v>
      </c>
      <c r="AI57" s="302">
        <v>35.800604229607252</v>
      </c>
      <c r="AJ57" s="302">
        <v>37.327188940092164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25.075528700906347</v>
      </c>
      <c r="G58" s="302">
        <v>28.571428571428569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21.387283236994222</v>
      </c>
      <c r="R58" s="302">
        <v>17.94478527607362</v>
      </c>
      <c r="S58" s="302">
        <v>15.831987075928918</v>
      </c>
      <c r="T58" s="302">
        <v>17.21311475409836</v>
      </c>
      <c r="U58" s="302">
        <v>17.592592592592592</v>
      </c>
      <c r="V58" s="302">
        <v>20</v>
      </c>
      <c r="W58" s="302">
        <v>22.328767123287673</v>
      </c>
      <c r="X58" s="302">
        <v>23.26923076923077</v>
      </c>
      <c r="Y58" s="302">
        <v>24.437299035369776</v>
      </c>
      <c r="Z58" s="302">
        <v>23.395149786019971</v>
      </c>
      <c r="AA58" s="302">
        <v>24.519940915805023</v>
      </c>
      <c r="AB58" s="302">
        <v>24.859550561797754</v>
      </c>
      <c r="AC58" s="302">
        <v>22.002635046113305</v>
      </c>
      <c r="AD58" s="302">
        <v>25.9</v>
      </c>
      <c r="AE58" s="302">
        <v>24.670184696569923</v>
      </c>
      <c r="AF58" s="302">
        <v>22.054380664652566</v>
      </c>
      <c r="AG58" s="302">
        <v>23.348017621145374</v>
      </c>
      <c r="AH58" s="302">
        <v>24.685138539042821</v>
      </c>
      <c r="AI58" s="302">
        <v>25.075528700906347</v>
      </c>
      <c r="AJ58" s="302">
        <v>28.571428571428569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9.2145015105740171</v>
      </c>
      <c r="G59" s="302">
        <v>7.6804915514592942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10.404624277456648</v>
      </c>
      <c r="R59" s="302">
        <v>10.736196319018406</v>
      </c>
      <c r="S59" s="302">
        <v>8.5621970920840056</v>
      </c>
      <c r="T59" s="302">
        <v>6.2295081967213122</v>
      </c>
      <c r="U59" s="302">
        <v>5.3703703703703702</v>
      </c>
      <c r="V59" s="302">
        <v>8.375</v>
      </c>
      <c r="W59" s="302">
        <v>10.547945205479452</v>
      </c>
      <c r="X59" s="302">
        <v>8.0769230769230766</v>
      </c>
      <c r="Y59" s="302">
        <v>7.8778135048231519</v>
      </c>
      <c r="Z59" s="302">
        <v>10.699001426533524</v>
      </c>
      <c r="AA59" s="302">
        <v>10.044313146233383</v>
      </c>
      <c r="AB59" s="302">
        <v>8.7078651685393265</v>
      </c>
      <c r="AC59" s="302">
        <v>8.8274044795783926</v>
      </c>
      <c r="AD59" s="302">
        <v>9.3000000000000007</v>
      </c>
      <c r="AE59" s="302">
        <v>10.026385224274406</v>
      </c>
      <c r="AF59" s="302">
        <v>10.120845921450151</v>
      </c>
      <c r="AG59" s="302">
        <v>9.361233480176212</v>
      </c>
      <c r="AH59" s="302">
        <v>10.201511335012595</v>
      </c>
      <c r="AI59" s="302">
        <v>9.2145015105740171</v>
      </c>
      <c r="AJ59" s="302">
        <v>7.6804915514592942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5.287009063444108</v>
      </c>
      <c r="G60" s="302">
        <v>3.6866359447004609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0.48465266558966075</v>
      </c>
      <c r="T60" s="302">
        <v>1.8032786885245904</v>
      </c>
      <c r="U60" s="302">
        <v>2.5925925925925926</v>
      </c>
      <c r="V60" s="302">
        <v>3.25</v>
      </c>
      <c r="W60" s="302">
        <v>4.7945205479452051</v>
      </c>
      <c r="X60" s="302">
        <v>6.9230769230769234</v>
      </c>
      <c r="Y60" s="302">
        <v>8.520900321543408</v>
      </c>
      <c r="Z60" s="302">
        <v>8.2738944365192584</v>
      </c>
      <c r="AA60" s="302">
        <v>6.7946824224519951</v>
      </c>
      <c r="AB60" s="302">
        <v>5.3370786516853927</v>
      </c>
      <c r="AC60" s="302">
        <v>4.0843214756258233</v>
      </c>
      <c r="AD60" s="302">
        <v>4.5</v>
      </c>
      <c r="AE60" s="302">
        <v>5.2770448548812663</v>
      </c>
      <c r="AF60" s="302">
        <v>6.4954682779456192</v>
      </c>
      <c r="AG60" s="302">
        <v>5.286343612334802</v>
      </c>
      <c r="AH60" s="302">
        <v>5.4156171284634764</v>
      </c>
      <c r="AI60" s="302">
        <v>5.287009063444108</v>
      </c>
      <c r="AJ60" s="302">
        <v>3.6866359447004609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4.5317220543806647</v>
      </c>
      <c r="G61" s="302">
        <v>5.6835637480798766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0.48465266558966075</v>
      </c>
      <c r="T61" s="302">
        <v>0.81967213114754101</v>
      </c>
      <c r="U61" s="302">
        <v>2.4074074074074074</v>
      </c>
      <c r="V61" s="302">
        <v>3.25</v>
      </c>
      <c r="W61" s="302">
        <v>2.3287671232876712</v>
      </c>
      <c r="X61" s="302">
        <v>2.1153846153846154</v>
      </c>
      <c r="Y61" s="302">
        <v>0.48231511254019299</v>
      </c>
      <c r="Z61" s="302" t="s">
        <v>117</v>
      </c>
      <c r="AA61" s="302">
        <v>3.5450516986706058</v>
      </c>
      <c r="AB61" s="302">
        <v>3.6516853932584268</v>
      </c>
      <c r="AC61" s="302">
        <v>5.6653491436100127</v>
      </c>
      <c r="AD61" s="302">
        <v>5.4</v>
      </c>
      <c r="AE61" s="302">
        <v>5.4089709762532978</v>
      </c>
      <c r="AF61" s="302">
        <v>5.7401812688821749</v>
      </c>
      <c r="AG61" s="302">
        <v>4.1850220264317182</v>
      </c>
      <c r="AH61" s="302">
        <v>3.7783375314861463</v>
      </c>
      <c r="AI61" s="302">
        <v>4.5317220543806647</v>
      </c>
      <c r="AJ61" s="302">
        <v>5.6835637480798766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100.00000000000001</v>
      </c>
      <c r="T62" s="301">
        <v>100</v>
      </c>
      <c r="U62" s="301">
        <v>100</v>
      </c>
      <c r="V62" s="301">
        <v>100</v>
      </c>
      <c r="W62" s="301">
        <v>100.00000000000001</v>
      </c>
      <c r="X62" s="301">
        <v>100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Carouge,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205" t="s">
        <v>131</v>
      </c>
      <c r="P84" s="251" t="s">
        <v>124</v>
      </c>
      <c r="Q84" s="310">
        <v>188.916666666667</v>
      </c>
      <c r="R84" s="310">
        <v>185.666666666667</v>
      </c>
      <c r="S84" s="310">
        <v>174.25</v>
      </c>
      <c r="T84" s="310">
        <v>149.416666666667</v>
      </c>
      <c r="U84" s="310">
        <v>132.416666666667</v>
      </c>
      <c r="V84" s="310">
        <v>183.5</v>
      </c>
      <c r="W84" s="310">
        <v>170.75</v>
      </c>
      <c r="X84" s="310">
        <v>155.583333333333</v>
      </c>
      <c r="Y84" s="310">
        <v>162.666666666667</v>
      </c>
      <c r="Z84" s="310">
        <v>186.416666666667</v>
      </c>
      <c r="AA84" s="310">
        <v>200.75</v>
      </c>
      <c r="AB84" s="310">
        <v>189.166666666667</v>
      </c>
      <c r="AC84" s="310">
        <v>201.166666666667</v>
      </c>
      <c r="AD84" s="310">
        <v>180.75</v>
      </c>
      <c r="AE84" s="310">
        <v>148</v>
      </c>
      <c r="AF84" s="310">
        <v>129.083333333333</v>
      </c>
      <c r="AG84" s="310">
        <v>172.666666666667</v>
      </c>
      <c r="AH84" s="310">
        <v>175.25</v>
      </c>
      <c r="AI84" s="310">
        <v>140.833333333333</v>
      </c>
      <c r="AJ84" s="31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225" t="s">
        <v>132</v>
      </c>
      <c r="P85" s="211" t="s">
        <v>124</v>
      </c>
      <c r="Q85" s="314">
        <v>728.5</v>
      </c>
      <c r="R85" s="314">
        <v>829.5</v>
      </c>
      <c r="S85" s="314">
        <v>800.33333333333303</v>
      </c>
      <c r="T85" s="314">
        <v>742</v>
      </c>
      <c r="U85" s="314">
        <v>616.25</v>
      </c>
      <c r="V85" s="314">
        <v>802.41666666666697</v>
      </c>
      <c r="W85" s="314">
        <v>896.25</v>
      </c>
      <c r="X85" s="314">
        <v>749.33333333333303</v>
      </c>
      <c r="Y85" s="314">
        <v>664.91666666666697</v>
      </c>
      <c r="Z85" s="314">
        <v>752</v>
      </c>
      <c r="AA85" s="314">
        <v>763.25</v>
      </c>
      <c r="AB85" s="314">
        <v>731.91666666666697</v>
      </c>
      <c r="AC85" s="314">
        <v>760.5</v>
      </c>
      <c r="AD85" s="314">
        <v>747.16666666666697</v>
      </c>
      <c r="AE85" s="314">
        <v>629</v>
      </c>
      <c r="AF85" s="314">
        <v>555.91666666666697</v>
      </c>
      <c r="AG85" s="314">
        <v>692.41666666666697</v>
      </c>
      <c r="AH85" s="314">
        <v>688.83333333333303</v>
      </c>
      <c r="AI85" s="314">
        <v>564</v>
      </c>
      <c r="AJ85" s="314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133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163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Chêne-Bougeries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133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303.5</v>
      </c>
      <c r="D18" s="295">
        <v>265.16666666666703</v>
      </c>
      <c r="E18" s="80"/>
      <c r="F18" s="299">
        <v>-38.333333333332973</v>
      </c>
      <c r="G18" s="301">
        <v>-12.630422844590761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266.91666666666703</v>
      </c>
      <c r="R18" s="299">
        <v>256.5</v>
      </c>
      <c r="S18" s="299">
        <v>256.33333333333297</v>
      </c>
      <c r="T18" s="299">
        <v>236.25</v>
      </c>
      <c r="U18" s="299">
        <v>206</v>
      </c>
      <c r="V18" s="299">
        <v>241.416666666667</v>
      </c>
      <c r="W18" s="299">
        <v>254.666666666667</v>
      </c>
      <c r="X18" s="299">
        <v>238.75</v>
      </c>
      <c r="Y18" s="299">
        <v>211.166666666667</v>
      </c>
      <c r="Z18" s="299">
        <v>221.75</v>
      </c>
      <c r="AA18" s="299">
        <v>208.75</v>
      </c>
      <c r="AB18" s="299">
        <v>266.5</v>
      </c>
      <c r="AC18" s="299">
        <v>300.08333333333297</v>
      </c>
      <c r="AD18" s="299">
        <v>283.75</v>
      </c>
      <c r="AE18" s="299">
        <v>268.33333333333297</v>
      </c>
      <c r="AF18" s="299">
        <v>269</v>
      </c>
      <c r="AG18" s="299">
        <v>332.91666666666703</v>
      </c>
      <c r="AH18" s="299">
        <v>358.83333333333297</v>
      </c>
      <c r="AI18" s="299">
        <v>303.5</v>
      </c>
      <c r="AJ18" s="299">
        <v>265.16666666666703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212.75</v>
      </c>
      <c r="D19" s="295">
        <v>169.333333333333</v>
      </c>
      <c r="E19" s="80"/>
      <c r="F19" s="299">
        <v>-43.416666666666998</v>
      </c>
      <c r="G19" s="301">
        <v>-20.407363885624907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194.25</v>
      </c>
      <c r="R19" s="299">
        <v>189.75</v>
      </c>
      <c r="S19" s="299">
        <v>177.583333333333</v>
      </c>
      <c r="T19" s="299">
        <v>160.25</v>
      </c>
      <c r="U19" s="299">
        <v>142.833333333333</v>
      </c>
      <c r="V19" s="299">
        <v>172.166666666667</v>
      </c>
      <c r="W19" s="299">
        <v>183.416666666667</v>
      </c>
      <c r="X19" s="299">
        <v>177.416666666667</v>
      </c>
      <c r="Y19" s="299">
        <v>173.833333333333</v>
      </c>
      <c r="Z19" s="299">
        <v>186.416666666667</v>
      </c>
      <c r="AA19" s="299">
        <v>166.416666666667</v>
      </c>
      <c r="AB19" s="299">
        <v>219.25</v>
      </c>
      <c r="AC19" s="299">
        <v>242.666666666667</v>
      </c>
      <c r="AD19" s="299">
        <v>222</v>
      </c>
      <c r="AE19" s="299">
        <v>194.25</v>
      </c>
      <c r="AF19" s="299">
        <v>184.583333333333</v>
      </c>
      <c r="AG19" s="299">
        <v>241</v>
      </c>
      <c r="AH19" s="299">
        <v>251.25</v>
      </c>
      <c r="AI19" s="299">
        <v>212.75</v>
      </c>
      <c r="AJ19" s="299">
        <v>169.333333333333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112.833333333333</v>
      </c>
      <c r="D21" s="296">
        <v>85.75</v>
      </c>
      <c r="E21" s="46"/>
      <c r="F21" s="300">
        <v>-27.083333333333002</v>
      </c>
      <c r="G21" s="302">
        <v>-24.002954209748673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106.666666666667</v>
      </c>
      <c r="R21" s="300">
        <v>106.75</v>
      </c>
      <c r="S21" s="300">
        <v>96.6666666666667</v>
      </c>
      <c r="T21" s="300">
        <v>92.75</v>
      </c>
      <c r="U21" s="300">
        <v>83.5</v>
      </c>
      <c r="V21" s="300">
        <v>100.916666666667</v>
      </c>
      <c r="W21" s="300">
        <v>99.9166666666667</v>
      </c>
      <c r="X21" s="300">
        <v>96</v>
      </c>
      <c r="Y21" s="300">
        <v>96.9166666666667</v>
      </c>
      <c r="Z21" s="300">
        <v>108</v>
      </c>
      <c r="AA21" s="300">
        <v>92.3333333333333</v>
      </c>
      <c r="AB21" s="300">
        <v>115.75</v>
      </c>
      <c r="AC21" s="300">
        <v>125.083333333333</v>
      </c>
      <c r="AD21" s="300">
        <v>117.333333333333</v>
      </c>
      <c r="AE21" s="300">
        <v>104</v>
      </c>
      <c r="AF21" s="300">
        <v>97.1666666666667</v>
      </c>
      <c r="AG21" s="300">
        <v>126.583333333333</v>
      </c>
      <c r="AH21" s="300">
        <v>136.916666666667</v>
      </c>
      <c r="AI21" s="300">
        <v>112.833333333333</v>
      </c>
      <c r="AJ21" s="300">
        <v>85.75</v>
      </c>
      <c r="AK21" s="291"/>
    </row>
    <row r="22" spans="1:37" s="33" customFormat="1" ht="12" customHeight="1" x14ac:dyDescent="0.25">
      <c r="A22" s="32"/>
      <c r="B22" s="73" t="s">
        <v>1</v>
      </c>
      <c r="C22" s="296">
        <v>99.9166666666667</v>
      </c>
      <c r="D22" s="296">
        <v>83.5833333333333</v>
      </c>
      <c r="E22" s="46"/>
      <c r="F22" s="300">
        <v>-16.3333333333334</v>
      </c>
      <c r="G22" s="302">
        <v>-16.346955796497141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87.5833333333333</v>
      </c>
      <c r="R22" s="300">
        <v>83</v>
      </c>
      <c r="S22" s="300">
        <v>80.9166666666667</v>
      </c>
      <c r="T22" s="300">
        <v>67.5</v>
      </c>
      <c r="U22" s="300">
        <v>59.3333333333333</v>
      </c>
      <c r="V22" s="300">
        <v>71.25</v>
      </c>
      <c r="W22" s="300">
        <v>83.5</v>
      </c>
      <c r="X22" s="300">
        <v>81.4166666666667</v>
      </c>
      <c r="Y22" s="300">
        <v>76.9166666666667</v>
      </c>
      <c r="Z22" s="300">
        <v>78.4166666666667</v>
      </c>
      <c r="AA22" s="300">
        <v>74.0833333333333</v>
      </c>
      <c r="AB22" s="300">
        <v>103.5</v>
      </c>
      <c r="AC22" s="300">
        <v>117.583333333333</v>
      </c>
      <c r="AD22" s="300">
        <v>104.666666666667</v>
      </c>
      <c r="AE22" s="300">
        <v>90.25</v>
      </c>
      <c r="AF22" s="300">
        <v>87.4166666666667</v>
      </c>
      <c r="AG22" s="300">
        <v>114.416666666667</v>
      </c>
      <c r="AH22" s="300">
        <v>114.333333333333</v>
      </c>
      <c r="AI22" s="300">
        <v>99.9166666666667</v>
      </c>
      <c r="AJ22" s="300">
        <v>83.5833333333333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122.833333333333</v>
      </c>
      <c r="D24" s="296">
        <v>81</v>
      </c>
      <c r="E24" s="46"/>
      <c r="F24" s="300">
        <v>-41.833333333333002</v>
      </c>
      <c r="G24" s="302">
        <v>-34.056987788330893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127.75</v>
      </c>
      <c r="R24" s="300">
        <v>120.583333333333</v>
      </c>
      <c r="S24" s="300">
        <v>111.25</v>
      </c>
      <c r="T24" s="300">
        <v>98</v>
      </c>
      <c r="U24" s="300">
        <v>86.25</v>
      </c>
      <c r="V24" s="300">
        <v>98.0833333333333</v>
      </c>
      <c r="W24" s="300">
        <v>109.5</v>
      </c>
      <c r="X24" s="300">
        <v>112.083333333333</v>
      </c>
      <c r="Y24" s="300">
        <v>108.5</v>
      </c>
      <c r="Z24" s="300">
        <v>101.75</v>
      </c>
      <c r="AA24" s="300">
        <v>89.25</v>
      </c>
      <c r="AB24" s="300">
        <v>117.25</v>
      </c>
      <c r="AC24" s="300">
        <v>132</v>
      </c>
      <c r="AD24" s="300">
        <v>124.666666666667</v>
      </c>
      <c r="AE24" s="300">
        <v>109</v>
      </c>
      <c r="AF24" s="300">
        <v>105.5</v>
      </c>
      <c r="AG24" s="300">
        <v>137.25</v>
      </c>
      <c r="AH24" s="300">
        <v>146.416666666667</v>
      </c>
      <c r="AI24" s="300">
        <v>122.833333333333</v>
      </c>
      <c r="AJ24" s="300">
        <v>81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89.9166666666667</v>
      </c>
      <c r="D25" s="296">
        <v>88.3333333333333</v>
      </c>
      <c r="E25" s="46"/>
      <c r="F25" s="300">
        <v>-1.5833333333333997</v>
      </c>
      <c r="G25" s="302">
        <v>-1.7608897126970113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66.5</v>
      </c>
      <c r="R25" s="300">
        <v>69.1666666666667</v>
      </c>
      <c r="S25" s="300">
        <v>66.3333333333333</v>
      </c>
      <c r="T25" s="300">
        <v>62.25</v>
      </c>
      <c r="U25" s="300">
        <v>56.5833333333333</v>
      </c>
      <c r="V25" s="300">
        <v>74.0833333333333</v>
      </c>
      <c r="W25" s="300">
        <v>73.9166666666667</v>
      </c>
      <c r="X25" s="300">
        <v>65.3333333333333</v>
      </c>
      <c r="Y25" s="300">
        <v>65.3333333333333</v>
      </c>
      <c r="Z25" s="300">
        <v>84.6666666666667</v>
      </c>
      <c r="AA25" s="300">
        <v>77.1666666666667</v>
      </c>
      <c r="AB25" s="300">
        <v>102</v>
      </c>
      <c r="AC25" s="300">
        <v>110.666666666667</v>
      </c>
      <c r="AD25" s="300">
        <v>97.3333333333333</v>
      </c>
      <c r="AE25" s="300">
        <v>85.25</v>
      </c>
      <c r="AF25" s="300">
        <v>79.0833333333333</v>
      </c>
      <c r="AG25" s="300">
        <v>103.75</v>
      </c>
      <c r="AH25" s="300">
        <v>104.833333333333</v>
      </c>
      <c r="AI25" s="300">
        <v>89.9166666666667</v>
      </c>
      <c r="AJ25" s="300">
        <v>88.3333333333333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8.4166666666666696</v>
      </c>
      <c r="D27" s="296">
        <v>10</v>
      </c>
      <c r="E27" s="46"/>
      <c r="F27" s="300">
        <v>1.5833333333333304</v>
      </c>
      <c r="G27" s="302">
        <v>18.811881188118761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13.5</v>
      </c>
      <c r="R27" s="300">
        <v>15.5833333333333</v>
      </c>
      <c r="S27" s="300">
        <v>14.5833333333333</v>
      </c>
      <c r="T27" s="300">
        <v>10.8333333333333</v>
      </c>
      <c r="U27" s="300">
        <v>11.5833333333333</v>
      </c>
      <c r="V27" s="300">
        <v>14.6666666666667</v>
      </c>
      <c r="W27" s="300">
        <v>18.3333333333333</v>
      </c>
      <c r="X27" s="300">
        <v>14.1666666666667</v>
      </c>
      <c r="Y27" s="300">
        <v>13.6666666666667</v>
      </c>
      <c r="Z27" s="300">
        <v>14.0833333333333</v>
      </c>
      <c r="AA27" s="300">
        <v>13.1666666666667</v>
      </c>
      <c r="AB27" s="300">
        <v>14.75</v>
      </c>
      <c r="AC27" s="300">
        <v>11.1666666666667</v>
      </c>
      <c r="AD27" s="300">
        <v>6.75</v>
      </c>
      <c r="AE27" s="300">
        <v>9.25</v>
      </c>
      <c r="AF27" s="300">
        <v>5.75</v>
      </c>
      <c r="AG27" s="300">
        <v>9.25</v>
      </c>
      <c r="AH27" s="300">
        <v>8</v>
      </c>
      <c r="AI27" s="300">
        <v>8.4166666666666696</v>
      </c>
      <c r="AJ27" s="300">
        <v>10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145.416666666667</v>
      </c>
      <c r="D28" s="296">
        <v>118.916666666667</v>
      </c>
      <c r="E28" s="46"/>
      <c r="F28" s="300">
        <v>-26.5</v>
      </c>
      <c r="G28" s="302">
        <v>-18.223495702005689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122.166666666667</v>
      </c>
      <c r="R28" s="300">
        <v>123.5</v>
      </c>
      <c r="S28" s="300">
        <v>120.416666666667</v>
      </c>
      <c r="T28" s="300">
        <v>98.9166666666667</v>
      </c>
      <c r="U28" s="300">
        <v>87.3333333333333</v>
      </c>
      <c r="V28" s="300">
        <v>110.416666666667</v>
      </c>
      <c r="W28" s="300">
        <v>123.25</v>
      </c>
      <c r="X28" s="300">
        <v>118.25</v>
      </c>
      <c r="Y28" s="300">
        <v>113.333333333333</v>
      </c>
      <c r="Z28" s="300">
        <v>130.75</v>
      </c>
      <c r="AA28" s="300">
        <v>117.916666666667</v>
      </c>
      <c r="AB28" s="300">
        <v>160.333333333333</v>
      </c>
      <c r="AC28" s="300">
        <v>179.916666666667</v>
      </c>
      <c r="AD28" s="300">
        <v>156.25</v>
      </c>
      <c r="AE28" s="300">
        <v>135.083333333333</v>
      </c>
      <c r="AF28" s="300">
        <v>131.166666666667</v>
      </c>
      <c r="AG28" s="300">
        <v>171.083333333333</v>
      </c>
      <c r="AH28" s="300">
        <v>173.25</v>
      </c>
      <c r="AI28" s="300">
        <v>145.416666666667</v>
      </c>
      <c r="AJ28" s="300">
        <v>118.916666666667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58.9166666666667</v>
      </c>
      <c r="D29" s="296">
        <v>40.4166666666667</v>
      </c>
      <c r="E29" s="46"/>
      <c r="F29" s="300">
        <v>-18.5</v>
      </c>
      <c r="G29" s="302">
        <v>-31.400282885431384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58.5833333333333</v>
      </c>
      <c r="R29" s="300">
        <v>50.6666666666667</v>
      </c>
      <c r="S29" s="300">
        <v>42.5833333333333</v>
      </c>
      <c r="T29" s="300">
        <v>50.5</v>
      </c>
      <c r="U29" s="300">
        <v>43.9166666666667</v>
      </c>
      <c r="V29" s="300">
        <v>47.0833333333333</v>
      </c>
      <c r="W29" s="300">
        <v>41.8333333333333</v>
      </c>
      <c r="X29" s="300">
        <v>45</v>
      </c>
      <c r="Y29" s="300">
        <v>46.8333333333333</v>
      </c>
      <c r="Z29" s="300">
        <v>41.5833333333333</v>
      </c>
      <c r="AA29" s="300">
        <v>35.3333333333333</v>
      </c>
      <c r="AB29" s="300">
        <v>44.1666666666667</v>
      </c>
      <c r="AC29" s="300">
        <v>51.5833333333333</v>
      </c>
      <c r="AD29" s="300">
        <v>59</v>
      </c>
      <c r="AE29" s="300">
        <v>49.9166666666667</v>
      </c>
      <c r="AF29" s="300">
        <v>47.6666666666667</v>
      </c>
      <c r="AG29" s="300">
        <v>60.6666666666667</v>
      </c>
      <c r="AH29" s="300">
        <v>70</v>
      </c>
      <c r="AI29" s="300">
        <v>58.9166666666667</v>
      </c>
      <c r="AJ29" s="300">
        <v>40.4166666666667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103.583333333333</v>
      </c>
      <c r="D31" s="296">
        <v>101.166666666667</v>
      </c>
      <c r="E31" s="46"/>
      <c r="F31" s="300">
        <v>-2.4166666666660035</v>
      </c>
      <c r="G31" s="302">
        <v>-2.3330651649229428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73.75</v>
      </c>
      <c r="R31" s="300">
        <v>70.3333333333333</v>
      </c>
      <c r="S31" s="300">
        <v>72.9166666666667</v>
      </c>
      <c r="T31" s="300">
        <v>62.0833333333333</v>
      </c>
      <c r="U31" s="300">
        <v>64.75</v>
      </c>
      <c r="V31" s="300">
        <v>83.5833333333333</v>
      </c>
      <c r="W31" s="300">
        <v>76.8333333333333</v>
      </c>
      <c r="X31" s="300">
        <v>82.75</v>
      </c>
      <c r="Y31" s="300">
        <v>92.9166666666667</v>
      </c>
      <c r="Z31" s="300">
        <v>98.5833333333333</v>
      </c>
      <c r="AA31" s="300">
        <v>94.1666666666667</v>
      </c>
      <c r="AB31" s="300">
        <v>117.75</v>
      </c>
      <c r="AC31" s="300">
        <v>129.666666666667</v>
      </c>
      <c r="AD31" s="300">
        <v>112</v>
      </c>
      <c r="AE31" s="300">
        <v>102.666666666667</v>
      </c>
      <c r="AF31" s="300">
        <v>103</v>
      </c>
      <c r="AG31" s="300">
        <v>132.166666666667</v>
      </c>
      <c r="AH31" s="300">
        <v>112.833333333333</v>
      </c>
      <c r="AI31" s="300">
        <v>103.583333333333</v>
      </c>
      <c r="AJ31" s="300">
        <v>101.166666666667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58.4166666666667</v>
      </c>
      <c r="D32" s="296">
        <v>39.6666666666667</v>
      </c>
      <c r="E32" s="46"/>
      <c r="F32" s="300">
        <v>-18.75</v>
      </c>
      <c r="G32" s="302">
        <v>-32.097004279600547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53.6666666666667</v>
      </c>
      <c r="R32" s="300">
        <v>48.0833333333333</v>
      </c>
      <c r="S32" s="300">
        <v>44.0833333333333</v>
      </c>
      <c r="T32" s="300">
        <v>39.4166666666667</v>
      </c>
      <c r="U32" s="300">
        <v>33.6666666666667</v>
      </c>
      <c r="V32" s="300">
        <v>45</v>
      </c>
      <c r="W32" s="300">
        <v>45</v>
      </c>
      <c r="X32" s="300">
        <v>42.5</v>
      </c>
      <c r="Y32" s="300">
        <v>44.9166666666667</v>
      </c>
      <c r="Z32" s="300">
        <v>51.6666666666667</v>
      </c>
      <c r="AA32" s="300">
        <v>42.75</v>
      </c>
      <c r="AB32" s="300">
        <v>65.0833333333333</v>
      </c>
      <c r="AC32" s="300">
        <v>67.5</v>
      </c>
      <c r="AD32" s="300">
        <v>60.6666666666667</v>
      </c>
      <c r="AE32" s="300">
        <v>56.4166666666667</v>
      </c>
      <c r="AF32" s="300">
        <v>45.0833333333333</v>
      </c>
      <c r="AG32" s="300">
        <v>69.4166666666667</v>
      </c>
      <c r="AH32" s="300">
        <v>66.1666666666667</v>
      </c>
      <c r="AI32" s="300">
        <v>58.4166666666667</v>
      </c>
      <c r="AJ32" s="300">
        <v>39.6666666666667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50.75</v>
      </c>
      <c r="D33" s="296">
        <v>28.5</v>
      </c>
      <c r="E33" s="46"/>
      <c r="F33" s="300">
        <v>-22.25</v>
      </c>
      <c r="G33" s="302">
        <v>-43.842364532019708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66.8333333333333</v>
      </c>
      <c r="R33" s="300">
        <v>71.3333333333333</v>
      </c>
      <c r="S33" s="300">
        <v>60.5833333333333</v>
      </c>
      <c r="T33" s="300">
        <v>58.75</v>
      </c>
      <c r="U33" s="300">
        <v>44.4166666666667</v>
      </c>
      <c r="V33" s="300">
        <v>43.5833333333333</v>
      </c>
      <c r="W33" s="300">
        <v>61.5833333333333</v>
      </c>
      <c r="X33" s="300">
        <v>52.1666666666667</v>
      </c>
      <c r="Y33" s="300">
        <v>36</v>
      </c>
      <c r="Z33" s="300">
        <v>36.1666666666667</v>
      </c>
      <c r="AA33" s="300">
        <v>29.5</v>
      </c>
      <c r="AB33" s="300">
        <v>36.4166666666667</v>
      </c>
      <c r="AC33" s="300">
        <v>45.5</v>
      </c>
      <c r="AD33" s="300">
        <v>49.3333333333333</v>
      </c>
      <c r="AE33" s="300">
        <v>35.1666666666667</v>
      </c>
      <c r="AF33" s="300">
        <v>36.5</v>
      </c>
      <c r="AG33" s="300">
        <v>39.4166666666667</v>
      </c>
      <c r="AH33" s="300">
        <v>72.25</v>
      </c>
      <c r="AI33" s="300">
        <v>50.75</v>
      </c>
      <c r="AJ33" s="300">
        <v>28.5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69.4166666666667</v>
      </c>
      <c r="D35" s="296">
        <v>53.1666666666667</v>
      </c>
      <c r="E35" s="46"/>
      <c r="F35" s="300">
        <v>-16.25</v>
      </c>
      <c r="G35" s="302">
        <v>-23.40936374549819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93.5833333333333</v>
      </c>
      <c r="R35" s="300">
        <v>92.5</v>
      </c>
      <c r="S35" s="300">
        <v>86</v>
      </c>
      <c r="T35" s="300">
        <v>66</v>
      </c>
      <c r="U35" s="300">
        <v>56.5833333333333</v>
      </c>
      <c r="V35" s="300">
        <v>59.5</v>
      </c>
      <c r="W35" s="300">
        <v>63.8333333333333</v>
      </c>
      <c r="X35" s="300">
        <v>63.75</v>
      </c>
      <c r="Y35" s="300">
        <v>66.4166666666667</v>
      </c>
      <c r="Z35" s="300">
        <v>73.25</v>
      </c>
      <c r="AA35" s="300">
        <v>60.5833333333333</v>
      </c>
      <c r="AB35" s="300">
        <v>96.0833333333333</v>
      </c>
      <c r="AC35" s="300">
        <v>94.75</v>
      </c>
      <c r="AD35" s="300">
        <v>83.0833333333333</v>
      </c>
      <c r="AE35" s="300">
        <v>65.75</v>
      </c>
      <c r="AF35" s="300">
        <v>60.8333333333333</v>
      </c>
      <c r="AG35" s="300">
        <v>73.9166666666667</v>
      </c>
      <c r="AH35" s="300">
        <v>74.0833333333333</v>
      </c>
      <c r="AI35" s="300">
        <v>69.4166666666667</v>
      </c>
      <c r="AJ35" s="300">
        <v>53.1666666666667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96.0833333333333</v>
      </c>
      <c r="D36" s="296">
        <v>86</v>
      </c>
      <c r="E36" s="46"/>
      <c r="F36" s="300">
        <v>-10.0833333333333</v>
      </c>
      <c r="G36" s="302">
        <v>-10.494362532523816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56.1666666666667</v>
      </c>
      <c r="R36" s="300">
        <v>57.5</v>
      </c>
      <c r="S36" s="300">
        <v>55.4166666666667</v>
      </c>
      <c r="T36" s="300">
        <v>54</v>
      </c>
      <c r="U36" s="300">
        <v>28.4166666666667</v>
      </c>
      <c r="V36" s="300">
        <v>42.8333333333333</v>
      </c>
      <c r="W36" s="300">
        <v>46.8333333333333</v>
      </c>
      <c r="X36" s="300">
        <v>45.5</v>
      </c>
      <c r="Y36" s="300">
        <v>72.5833333333333</v>
      </c>
      <c r="Z36" s="300">
        <v>80.75</v>
      </c>
      <c r="AA36" s="300">
        <v>77.1666666666667</v>
      </c>
      <c r="AB36" s="300">
        <v>92.25</v>
      </c>
      <c r="AC36" s="300">
        <v>108.916666666667</v>
      </c>
      <c r="AD36" s="300">
        <v>95.0833333333333</v>
      </c>
      <c r="AE36" s="300">
        <v>92.75</v>
      </c>
      <c r="AF36" s="300">
        <v>92.8333333333333</v>
      </c>
      <c r="AG36" s="300">
        <v>117.916666666667</v>
      </c>
      <c r="AH36" s="300">
        <v>125.833333333333</v>
      </c>
      <c r="AI36" s="300">
        <v>96.0833333333333</v>
      </c>
      <c r="AJ36" s="300">
        <v>86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44.4166666666667</v>
      </c>
      <c r="D37" s="296">
        <v>29.0833333333333</v>
      </c>
      <c r="E37" s="46"/>
      <c r="F37" s="300">
        <v>-15.3333333333334</v>
      </c>
      <c r="G37" s="302">
        <v>-34.52157598499074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27.4166666666667</v>
      </c>
      <c r="R37" s="300">
        <v>26.3333333333333</v>
      </c>
      <c r="S37" s="300">
        <v>26.6666666666667</v>
      </c>
      <c r="T37" s="300">
        <v>27.5833333333333</v>
      </c>
      <c r="U37" s="300">
        <v>25.3333333333333</v>
      </c>
      <c r="V37" s="300">
        <v>26.1666666666667</v>
      </c>
      <c r="W37" s="300">
        <v>28.1666666666667</v>
      </c>
      <c r="X37" s="300">
        <v>24.8333333333333</v>
      </c>
      <c r="Y37" s="300">
        <v>30.0833333333333</v>
      </c>
      <c r="Z37" s="300">
        <v>31.5833333333333</v>
      </c>
      <c r="AA37" s="300">
        <v>28.5</v>
      </c>
      <c r="AB37" s="300">
        <v>30.5</v>
      </c>
      <c r="AC37" s="300">
        <v>38.5</v>
      </c>
      <c r="AD37" s="300">
        <v>43.0833333333333</v>
      </c>
      <c r="AE37" s="300">
        <v>35.3333333333333</v>
      </c>
      <c r="AF37" s="300">
        <v>30.25</v>
      </c>
      <c r="AG37" s="300">
        <v>45.1666666666667</v>
      </c>
      <c r="AH37" s="300">
        <v>48.4166666666667</v>
      </c>
      <c r="AI37" s="300">
        <v>44.4166666666667</v>
      </c>
      <c r="AJ37" s="300">
        <v>29.0833333333333</v>
      </c>
      <c r="AK37" s="291"/>
    </row>
    <row r="38" spans="1:37" s="33" customFormat="1" ht="12" customHeight="1" x14ac:dyDescent="0.25">
      <c r="A38" s="32"/>
      <c r="B38" s="73" t="s">
        <v>7</v>
      </c>
      <c r="C38" s="296">
        <v>2.8333333333333299</v>
      </c>
      <c r="D38" s="296">
        <v>1.0833333333333299</v>
      </c>
      <c r="E38" s="46"/>
      <c r="F38" s="300">
        <v>-1.75</v>
      </c>
      <c r="G38" s="302">
        <v>-61.764705882353013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17.0833333333333</v>
      </c>
      <c r="R38" s="300">
        <v>13.4166666666667</v>
      </c>
      <c r="S38" s="300">
        <v>9.5</v>
      </c>
      <c r="T38" s="300">
        <v>12.6666666666667</v>
      </c>
      <c r="U38" s="300">
        <v>32.5</v>
      </c>
      <c r="V38" s="300">
        <v>43.6666666666667</v>
      </c>
      <c r="W38" s="300">
        <v>44.5833333333333</v>
      </c>
      <c r="X38" s="300">
        <v>43.3333333333333</v>
      </c>
      <c r="Y38" s="300">
        <v>4.75</v>
      </c>
      <c r="Z38" s="300">
        <v>0.83333333333333304</v>
      </c>
      <c r="AA38" s="300">
        <v>0.16666666666666699</v>
      </c>
      <c r="AB38" s="300">
        <v>0.41666666666666702</v>
      </c>
      <c r="AC38" s="300">
        <v>0.5</v>
      </c>
      <c r="AD38" s="300">
        <v>0.75</v>
      </c>
      <c r="AE38" s="300">
        <v>0.41666666666666702</v>
      </c>
      <c r="AF38" s="300">
        <v>0.66666666666666696</v>
      </c>
      <c r="AG38" s="300">
        <v>4</v>
      </c>
      <c r="AH38" s="300">
        <v>2.9166666666666701</v>
      </c>
      <c r="AI38" s="300">
        <v>2.8333333333333299</v>
      </c>
      <c r="AJ38" s="300">
        <v>1.0833333333333299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163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133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133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5.93607305936073</v>
      </c>
      <c r="G55" s="302">
        <v>5.4054054054054053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2.1052631578947367</v>
      </c>
      <c r="R55" s="302">
        <v>3.4883720930232558</v>
      </c>
      <c r="S55" s="302">
        <v>1.8633540372670807</v>
      </c>
      <c r="T55" s="302">
        <v>1.3986013986013985</v>
      </c>
      <c r="U55" s="302">
        <v>1.4705882352941175</v>
      </c>
      <c r="V55" s="302">
        <v>2.3529411764705883</v>
      </c>
      <c r="W55" s="302">
        <v>1.0582010582010581</v>
      </c>
      <c r="X55" s="302">
        <v>2.877697841726619</v>
      </c>
      <c r="Y55" s="302">
        <v>3.125</v>
      </c>
      <c r="Z55" s="302">
        <v>2.5157232704402519</v>
      </c>
      <c r="AA55" s="302">
        <v>0.61728395061728392</v>
      </c>
      <c r="AB55" s="302">
        <v>0.4784688995215311</v>
      </c>
      <c r="AC55" s="302">
        <v>1.4084507042253522</v>
      </c>
      <c r="AD55" s="302">
        <v>0.9</v>
      </c>
      <c r="AE55" s="302">
        <v>1.7543859649122806</v>
      </c>
      <c r="AF55" s="302">
        <v>0.89285714285714279</v>
      </c>
      <c r="AG55" s="302">
        <v>3.3444816053511706</v>
      </c>
      <c r="AH55" s="302">
        <v>1.7241379310344827</v>
      </c>
      <c r="AI55" s="302">
        <v>5.93607305936073</v>
      </c>
      <c r="AJ55" s="302">
        <v>5.4054054054054053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13.24200913242009</v>
      </c>
      <c r="G56" s="302">
        <v>11.711711711711711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12.105263157894736</v>
      </c>
      <c r="R56" s="302">
        <v>16.279069767441861</v>
      </c>
      <c r="S56" s="302">
        <v>16.149068322981368</v>
      </c>
      <c r="T56" s="302">
        <v>15.384615384615385</v>
      </c>
      <c r="U56" s="302">
        <v>11.029411764705882</v>
      </c>
      <c r="V56" s="302">
        <v>14.117647058823529</v>
      </c>
      <c r="W56" s="302">
        <v>19.047619047619047</v>
      </c>
      <c r="X56" s="302">
        <v>12.949640287769784</v>
      </c>
      <c r="Y56" s="302">
        <v>10</v>
      </c>
      <c r="Z56" s="302">
        <v>13.836477987421384</v>
      </c>
      <c r="AA56" s="302">
        <v>15.432098765432098</v>
      </c>
      <c r="AB56" s="302">
        <v>11.004784688995215</v>
      </c>
      <c r="AC56" s="302">
        <v>7.042253521126761</v>
      </c>
      <c r="AD56" s="302">
        <v>8.1999999999999993</v>
      </c>
      <c r="AE56" s="302">
        <v>14.473684210526317</v>
      </c>
      <c r="AF56" s="302">
        <v>15.178571428571427</v>
      </c>
      <c r="AG56" s="302">
        <v>13.377926421404682</v>
      </c>
      <c r="AH56" s="302">
        <v>10.344827586206897</v>
      </c>
      <c r="AI56" s="302">
        <v>13.24200913242009</v>
      </c>
      <c r="AJ56" s="302">
        <v>11.711711711711711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28.31050228310502</v>
      </c>
      <c r="G57" s="302">
        <v>28.378378378378379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42.631578947368418</v>
      </c>
      <c r="R57" s="302">
        <v>41.860465116279073</v>
      </c>
      <c r="S57" s="302">
        <v>40.372670807453417</v>
      </c>
      <c r="T57" s="302">
        <v>48.251748251748253</v>
      </c>
      <c r="U57" s="302">
        <v>47.794117647058826</v>
      </c>
      <c r="V57" s="302">
        <v>35.882352941176471</v>
      </c>
      <c r="W57" s="302">
        <v>29.100529100529098</v>
      </c>
      <c r="X57" s="302">
        <v>31.654676258992804</v>
      </c>
      <c r="Y57" s="302">
        <v>33.75</v>
      </c>
      <c r="Z57" s="302">
        <v>29.559748427672954</v>
      </c>
      <c r="AA57" s="302">
        <v>35.185185185185183</v>
      </c>
      <c r="AB57" s="302">
        <v>39.23444976076555</v>
      </c>
      <c r="AC57" s="302">
        <v>33.802816901408448</v>
      </c>
      <c r="AD57" s="302">
        <v>35.700000000000003</v>
      </c>
      <c r="AE57" s="302">
        <v>28.947368421052634</v>
      </c>
      <c r="AF57" s="302">
        <v>24.553571428571427</v>
      </c>
      <c r="AG57" s="302">
        <v>29.765886287625417</v>
      </c>
      <c r="AH57" s="302">
        <v>29.655172413793103</v>
      </c>
      <c r="AI57" s="302">
        <v>28.31050228310502</v>
      </c>
      <c r="AJ57" s="302">
        <v>28.378378378378379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23.74429223744292</v>
      </c>
      <c r="G58" s="302">
        <v>26.126126126126124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16.315789473684212</v>
      </c>
      <c r="R58" s="302">
        <v>17.441860465116278</v>
      </c>
      <c r="S58" s="302">
        <v>19.254658385093169</v>
      </c>
      <c r="T58" s="302">
        <v>13.286713286713287</v>
      </c>
      <c r="U58" s="302">
        <v>16.911764705882355</v>
      </c>
      <c r="V58" s="302">
        <v>22.941176470588236</v>
      </c>
      <c r="W58" s="302">
        <v>25.396825396825395</v>
      </c>
      <c r="X58" s="302">
        <v>21.582733812949641</v>
      </c>
      <c r="Y58" s="302">
        <v>21.875</v>
      </c>
      <c r="Z58" s="302">
        <v>27.672955974842768</v>
      </c>
      <c r="AA58" s="302">
        <v>20.37037037037037</v>
      </c>
      <c r="AB58" s="302">
        <v>22.009569377990431</v>
      </c>
      <c r="AC58" s="302">
        <v>21.5962441314554</v>
      </c>
      <c r="AD58" s="302">
        <v>21.5</v>
      </c>
      <c r="AE58" s="302">
        <v>21.052631578947366</v>
      </c>
      <c r="AF58" s="302">
        <v>23.660714285714285</v>
      </c>
      <c r="AG58" s="302">
        <v>22.408026755852841</v>
      </c>
      <c r="AH58" s="302">
        <v>21.379310344827587</v>
      </c>
      <c r="AI58" s="302">
        <v>23.74429223744292</v>
      </c>
      <c r="AJ58" s="302">
        <v>26.126126126126124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9.1324200913241995</v>
      </c>
      <c r="G59" s="302">
        <v>11.711711711711711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26.842105263157894</v>
      </c>
      <c r="R59" s="302">
        <v>20.348837209302324</v>
      </c>
      <c r="S59" s="302">
        <v>19.875776397515526</v>
      </c>
      <c r="T59" s="302">
        <v>13.986013986013987</v>
      </c>
      <c r="U59" s="302">
        <v>12.5</v>
      </c>
      <c r="V59" s="302">
        <v>10.588235294117647</v>
      </c>
      <c r="W59" s="302">
        <v>8.4656084656084651</v>
      </c>
      <c r="X59" s="302">
        <v>12.23021582733813</v>
      </c>
      <c r="Y59" s="302">
        <v>14.374999999999998</v>
      </c>
      <c r="Z59" s="302">
        <v>8.8050314465408803</v>
      </c>
      <c r="AA59" s="302">
        <v>12.345679012345679</v>
      </c>
      <c r="AB59" s="302">
        <v>13.875598086124402</v>
      </c>
      <c r="AC59" s="302">
        <v>13.145539906103288</v>
      </c>
      <c r="AD59" s="302">
        <v>13.7</v>
      </c>
      <c r="AE59" s="302">
        <v>13.157894736842104</v>
      </c>
      <c r="AF59" s="302">
        <v>13.839285714285715</v>
      </c>
      <c r="AG59" s="302">
        <v>12.374581939799331</v>
      </c>
      <c r="AH59" s="302">
        <v>13.793103448275861</v>
      </c>
      <c r="AI59" s="302">
        <v>9.1324200913241995</v>
      </c>
      <c r="AJ59" s="302">
        <v>11.711711711711711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5.0228310502283104</v>
      </c>
      <c r="G60" s="302">
        <v>3.6036036036036037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0.6211180124223602</v>
      </c>
      <c r="T60" s="302">
        <v>3.4965034965034967</v>
      </c>
      <c r="U60" s="302">
        <v>3.6764705882352944</v>
      </c>
      <c r="V60" s="302">
        <v>4.117647058823529</v>
      </c>
      <c r="W60" s="302">
        <v>9.5238095238095237</v>
      </c>
      <c r="X60" s="302">
        <v>13.669064748201439</v>
      </c>
      <c r="Y60" s="302">
        <v>15.625</v>
      </c>
      <c r="Z60" s="302">
        <v>16.981132075471699</v>
      </c>
      <c r="AA60" s="302">
        <v>7.4074074074074066</v>
      </c>
      <c r="AB60" s="302">
        <v>4.7846889952153111</v>
      </c>
      <c r="AC60" s="302">
        <v>7.511737089201878</v>
      </c>
      <c r="AD60" s="302">
        <v>6.8</v>
      </c>
      <c r="AE60" s="302">
        <v>5.2631578947368416</v>
      </c>
      <c r="AF60" s="302">
        <v>8.0357142857142865</v>
      </c>
      <c r="AG60" s="302">
        <v>6.3545150501672243</v>
      </c>
      <c r="AH60" s="302">
        <v>6.5517241379310347</v>
      </c>
      <c r="AI60" s="302">
        <v>5.0228310502283104</v>
      </c>
      <c r="AJ60" s="302">
        <v>3.6036036036036037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14.611872146118721</v>
      </c>
      <c r="G61" s="302">
        <v>13.063063063063062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>
        <v>0.58139534883720934</v>
      </c>
      <c r="S61" s="302">
        <v>1.8633540372670807</v>
      </c>
      <c r="T61" s="302">
        <v>4.1958041958041958</v>
      </c>
      <c r="U61" s="302">
        <v>6.6176470588235299</v>
      </c>
      <c r="V61" s="302">
        <v>10</v>
      </c>
      <c r="W61" s="302">
        <v>7.4074074074074066</v>
      </c>
      <c r="X61" s="302">
        <v>5.0359712230215825</v>
      </c>
      <c r="Y61" s="302">
        <v>1.25</v>
      </c>
      <c r="Z61" s="302">
        <v>0.62893081761006298</v>
      </c>
      <c r="AA61" s="302">
        <v>8.6419753086419746</v>
      </c>
      <c r="AB61" s="302">
        <v>8.6124401913875595</v>
      </c>
      <c r="AC61" s="302">
        <v>15.492957746478872</v>
      </c>
      <c r="AD61" s="302">
        <v>13.2</v>
      </c>
      <c r="AE61" s="302">
        <v>15.350877192982457</v>
      </c>
      <c r="AF61" s="302">
        <v>13.839285714285715</v>
      </c>
      <c r="AG61" s="302">
        <v>12.374581939799331</v>
      </c>
      <c r="AH61" s="302">
        <v>16.551724137931036</v>
      </c>
      <c r="AI61" s="302">
        <v>14.611872146118721</v>
      </c>
      <c r="AJ61" s="302">
        <v>13.063063063063062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99.999999999999986</v>
      </c>
      <c r="S62" s="301">
        <v>100</v>
      </c>
      <c r="T62" s="301">
        <v>100</v>
      </c>
      <c r="U62" s="301">
        <v>100.00000000000001</v>
      </c>
      <c r="V62" s="301">
        <v>100</v>
      </c>
      <c r="W62" s="301">
        <v>99.999999999999986</v>
      </c>
      <c r="X62" s="301">
        <v>99.999999999999986</v>
      </c>
      <c r="Y62" s="301">
        <v>100</v>
      </c>
      <c r="Z62" s="301">
        <v>100</v>
      </c>
      <c r="AA62" s="301">
        <v>100</v>
      </c>
      <c r="AB62" s="301">
        <v>99.999999999999986</v>
      </c>
      <c r="AC62" s="301">
        <v>100</v>
      </c>
      <c r="AD62" s="301">
        <v>100.00000000000001</v>
      </c>
      <c r="AE62" s="301">
        <v>100</v>
      </c>
      <c r="AF62" s="301">
        <v>100</v>
      </c>
      <c r="AG62" s="301">
        <v>99.999999999999986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Chêne-Bougeries,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205" t="s">
        <v>131</v>
      </c>
      <c r="P84" s="251" t="s">
        <v>124</v>
      </c>
      <c r="Q84" s="310">
        <v>188.916666666667</v>
      </c>
      <c r="R84" s="310">
        <v>185.666666666667</v>
      </c>
      <c r="S84" s="310">
        <v>174.25</v>
      </c>
      <c r="T84" s="310">
        <v>149.416666666667</v>
      </c>
      <c r="U84" s="310">
        <v>132.416666666667</v>
      </c>
      <c r="V84" s="310">
        <v>183.5</v>
      </c>
      <c r="W84" s="310">
        <v>170.75</v>
      </c>
      <c r="X84" s="310">
        <v>155.583333333333</v>
      </c>
      <c r="Y84" s="310">
        <v>162.666666666667</v>
      </c>
      <c r="Z84" s="310">
        <v>186.416666666667</v>
      </c>
      <c r="AA84" s="310">
        <v>200.75</v>
      </c>
      <c r="AB84" s="310">
        <v>189.166666666667</v>
      </c>
      <c r="AC84" s="310">
        <v>201.166666666667</v>
      </c>
      <c r="AD84" s="310">
        <v>180.75</v>
      </c>
      <c r="AE84" s="310">
        <v>148</v>
      </c>
      <c r="AF84" s="310">
        <v>129.083333333333</v>
      </c>
      <c r="AG84" s="310">
        <v>172.666666666667</v>
      </c>
      <c r="AH84" s="310">
        <v>175.25</v>
      </c>
      <c r="AI84" s="310">
        <v>140.833333333333</v>
      </c>
      <c r="AJ84" s="31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103" t="s">
        <v>133</v>
      </c>
      <c r="P86" s="239" t="s">
        <v>124</v>
      </c>
      <c r="Q86" s="309">
        <v>194.25</v>
      </c>
      <c r="R86" s="309">
        <v>189.75</v>
      </c>
      <c r="S86" s="309">
        <v>177.583333333333</v>
      </c>
      <c r="T86" s="309">
        <v>160.25</v>
      </c>
      <c r="U86" s="309">
        <v>142.833333333333</v>
      </c>
      <c r="V86" s="309">
        <v>172.166666666667</v>
      </c>
      <c r="W86" s="309">
        <v>183.416666666667</v>
      </c>
      <c r="X86" s="309">
        <v>177.416666666667</v>
      </c>
      <c r="Y86" s="309">
        <v>173.833333333333</v>
      </c>
      <c r="Z86" s="309">
        <v>186.416666666667</v>
      </c>
      <c r="AA86" s="309">
        <v>166.416666666667</v>
      </c>
      <c r="AB86" s="309">
        <v>219.25</v>
      </c>
      <c r="AC86" s="309">
        <v>242.666666666667</v>
      </c>
      <c r="AD86" s="309">
        <v>222</v>
      </c>
      <c r="AE86" s="309">
        <v>194.25</v>
      </c>
      <c r="AF86" s="309">
        <v>184.583333333333</v>
      </c>
      <c r="AG86" s="309">
        <v>241</v>
      </c>
      <c r="AH86" s="309">
        <v>251.25</v>
      </c>
      <c r="AI86" s="309">
        <v>212.75</v>
      </c>
      <c r="AJ86" s="309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164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165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Chêne-Bourg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164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292.5</v>
      </c>
      <c r="D18" s="295">
        <v>270.08333333333297</v>
      </c>
      <c r="E18" s="80"/>
      <c r="F18" s="299">
        <v>-22.416666666667027</v>
      </c>
      <c r="G18" s="301">
        <v>-7.6638176638177846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336.25</v>
      </c>
      <c r="R18" s="299">
        <v>341.33333333333297</v>
      </c>
      <c r="S18" s="299">
        <v>332.58333333333297</v>
      </c>
      <c r="T18" s="299">
        <v>325</v>
      </c>
      <c r="U18" s="299">
        <v>296.75</v>
      </c>
      <c r="V18" s="299">
        <v>351.25</v>
      </c>
      <c r="W18" s="299">
        <v>382.83333333333297</v>
      </c>
      <c r="X18" s="299">
        <v>327.41666666666703</v>
      </c>
      <c r="Y18" s="299">
        <v>255.333333333333</v>
      </c>
      <c r="Z18" s="299">
        <v>277.58333333333297</v>
      </c>
      <c r="AA18" s="299">
        <v>266.91666666666703</v>
      </c>
      <c r="AB18" s="299">
        <v>300.83333333333297</v>
      </c>
      <c r="AC18" s="299">
        <v>302.16666666666703</v>
      </c>
      <c r="AD18" s="299">
        <v>307.25</v>
      </c>
      <c r="AE18" s="299">
        <v>289.41666666666703</v>
      </c>
      <c r="AF18" s="299">
        <v>263.33333333333297</v>
      </c>
      <c r="AG18" s="299">
        <v>325.33333333333297</v>
      </c>
      <c r="AH18" s="299">
        <v>339.25</v>
      </c>
      <c r="AI18" s="299">
        <v>292.5</v>
      </c>
      <c r="AJ18" s="299">
        <v>270.08333333333297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188.833333333333</v>
      </c>
      <c r="D19" s="295">
        <v>175.166666666667</v>
      </c>
      <c r="E19" s="80"/>
      <c r="F19" s="299">
        <v>-13.666666666666003</v>
      </c>
      <c r="G19" s="301">
        <v>-7.237422771403013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229.333333333333</v>
      </c>
      <c r="R19" s="299">
        <v>240.416666666667</v>
      </c>
      <c r="S19" s="299">
        <v>231</v>
      </c>
      <c r="T19" s="299">
        <v>220.333333333333</v>
      </c>
      <c r="U19" s="299">
        <v>198.666666666667</v>
      </c>
      <c r="V19" s="299">
        <v>252.833333333333</v>
      </c>
      <c r="W19" s="299">
        <v>285.16666666666703</v>
      </c>
      <c r="X19" s="299">
        <v>248.916666666667</v>
      </c>
      <c r="Y19" s="299">
        <v>205.5</v>
      </c>
      <c r="Z19" s="299">
        <v>221.833333333333</v>
      </c>
      <c r="AA19" s="299">
        <v>222.083333333333</v>
      </c>
      <c r="AB19" s="299">
        <v>249.166666666667</v>
      </c>
      <c r="AC19" s="299">
        <v>234.416666666667</v>
      </c>
      <c r="AD19" s="299">
        <v>237.583333333333</v>
      </c>
      <c r="AE19" s="299">
        <v>205.833333333333</v>
      </c>
      <c r="AF19" s="299">
        <v>184.75</v>
      </c>
      <c r="AG19" s="299">
        <v>239.583333333333</v>
      </c>
      <c r="AH19" s="299">
        <v>230.5</v>
      </c>
      <c r="AI19" s="299">
        <v>188.833333333333</v>
      </c>
      <c r="AJ19" s="299">
        <v>175.166666666667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95.25</v>
      </c>
      <c r="D21" s="296">
        <v>101.916666666667</v>
      </c>
      <c r="E21" s="46"/>
      <c r="F21" s="300">
        <v>6.6666666666669983</v>
      </c>
      <c r="G21" s="302">
        <v>6.9991251093616702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108.666666666667</v>
      </c>
      <c r="R21" s="300">
        <v>122.833333333333</v>
      </c>
      <c r="S21" s="300">
        <v>121.333333333333</v>
      </c>
      <c r="T21" s="300">
        <v>124.166666666667</v>
      </c>
      <c r="U21" s="300">
        <v>109.416666666667</v>
      </c>
      <c r="V21" s="300">
        <v>131.166666666667</v>
      </c>
      <c r="W21" s="300">
        <v>148</v>
      </c>
      <c r="X21" s="300">
        <v>125.25</v>
      </c>
      <c r="Y21" s="300">
        <v>110.166666666667</v>
      </c>
      <c r="Z21" s="300">
        <v>119</v>
      </c>
      <c r="AA21" s="300">
        <v>117.166666666667</v>
      </c>
      <c r="AB21" s="300">
        <v>134.916666666667</v>
      </c>
      <c r="AC21" s="300">
        <v>122.583333333333</v>
      </c>
      <c r="AD21" s="300">
        <v>127.333333333333</v>
      </c>
      <c r="AE21" s="300">
        <v>113.916666666667</v>
      </c>
      <c r="AF21" s="300">
        <v>106.083333333333</v>
      </c>
      <c r="AG21" s="300">
        <v>129.25</v>
      </c>
      <c r="AH21" s="300">
        <v>127.333333333333</v>
      </c>
      <c r="AI21" s="300">
        <v>95.25</v>
      </c>
      <c r="AJ21" s="300">
        <v>101.916666666667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93.5833333333333</v>
      </c>
      <c r="D22" s="296">
        <v>73.25</v>
      </c>
      <c r="E22" s="46"/>
      <c r="F22" s="300">
        <v>-20.3333333333333</v>
      </c>
      <c r="G22" s="302">
        <v>-21.727515583259105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120.666666666667</v>
      </c>
      <c r="R22" s="300">
        <v>117.583333333333</v>
      </c>
      <c r="S22" s="300">
        <v>109.666666666667</v>
      </c>
      <c r="T22" s="300">
        <v>96.1666666666667</v>
      </c>
      <c r="U22" s="300">
        <v>89.25</v>
      </c>
      <c r="V22" s="300">
        <v>121.666666666667</v>
      </c>
      <c r="W22" s="300">
        <v>137.166666666667</v>
      </c>
      <c r="X22" s="300">
        <v>123.666666666667</v>
      </c>
      <c r="Y22" s="300">
        <v>95.3333333333333</v>
      </c>
      <c r="Z22" s="300">
        <v>102.833333333333</v>
      </c>
      <c r="AA22" s="300">
        <v>104.916666666667</v>
      </c>
      <c r="AB22" s="300">
        <v>114.25</v>
      </c>
      <c r="AC22" s="300">
        <v>111.833333333333</v>
      </c>
      <c r="AD22" s="300">
        <v>110.25</v>
      </c>
      <c r="AE22" s="300">
        <v>91.9166666666667</v>
      </c>
      <c r="AF22" s="300">
        <v>78.6666666666667</v>
      </c>
      <c r="AG22" s="300">
        <v>110.333333333333</v>
      </c>
      <c r="AH22" s="300">
        <v>103.166666666667</v>
      </c>
      <c r="AI22" s="300">
        <v>93.5833333333333</v>
      </c>
      <c r="AJ22" s="300">
        <v>73.25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96</v>
      </c>
      <c r="D24" s="296">
        <v>81.3333333333333</v>
      </c>
      <c r="E24" s="46"/>
      <c r="F24" s="300">
        <v>-14.6666666666667</v>
      </c>
      <c r="G24" s="302">
        <v>-15.277777777777812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122.75</v>
      </c>
      <c r="R24" s="300">
        <v>127</v>
      </c>
      <c r="S24" s="300">
        <v>129.75</v>
      </c>
      <c r="T24" s="300">
        <v>123.583333333333</v>
      </c>
      <c r="U24" s="300">
        <v>108.583333333333</v>
      </c>
      <c r="V24" s="300">
        <v>137.916666666667</v>
      </c>
      <c r="W24" s="300">
        <v>153.333333333333</v>
      </c>
      <c r="X24" s="300">
        <v>126.666666666667</v>
      </c>
      <c r="Y24" s="300">
        <v>95.8333333333333</v>
      </c>
      <c r="Z24" s="300">
        <v>110.333333333333</v>
      </c>
      <c r="AA24" s="300">
        <v>116.5</v>
      </c>
      <c r="AB24" s="300">
        <v>135.583333333333</v>
      </c>
      <c r="AC24" s="300">
        <v>128.333333333333</v>
      </c>
      <c r="AD24" s="300">
        <v>120.083333333333</v>
      </c>
      <c r="AE24" s="300">
        <v>103.666666666667</v>
      </c>
      <c r="AF24" s="300">
        <v>91.6666666666667</v>
      </c>
      <c r="AG24" s="300">
        <v>119.583333333333</v>
      </c>
      <c r="AH24" s="300">
        <v>118.666666666667</v>
      </c>
      <c r="AI24" s="300">
        <v>96</v>
      </c>
      <c r="AJ24" s="300">
        <v>81.3333333333333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92.8333333333333</v>
      </c>
      <c r="D25" s="296">
        <v>93.8333333333333</v>
      </c>
      <c r="E25" s="46"/>
      <c r="F25" s="300">
        <v>1</v>
      </c>
      <c r="G25" s="302">
        <v>1.0771992818671361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106.583333333333</v>
      </c>
      <c r="R25" s="300">
        <v>113.416666666667</v>
      </c>
      <c r="S25" s="300">
        <v>101.25</v>
      </c>
      <c r="T25" s="300">
        <v>96.75</v>
      </c>
      <c r="U25" s="300">
        <v>90.0833333333333</v>
      </c>
      <c r="V25" s="300">
        <v>114.916666666667</v>
      </c>
      <c r="W25" s="300">
        <v>131.833333333333</v>
      </c>
      <c r="X25" s="300">
        <v>122.25</v>
      </c>
      <c r="Y25" s="300">
        <v>109.666666666667</v>
      </c>
      <c r="Z25" s="300">
        <v>111.5</v>
      </c>
      <c r="AA25" s="300">
        <v>105.583333333333</v>
      </c>
      <c r="AB25" s="300">
        <v>113.583333333333</v>
      </c>
      <c r="AC25" s="300">
        <v>106.083333333333</v>
      </c>
      <c r="AD25" s="300">
        <v>117.5</v>
      </c>
      <c r="AE25" s="300">
        <v>102.166666666667</v>
      </c>
      <c r="AF25" s="300">
        <v>93.0833333333333</v>
      </c>
      <c r="AG25" s="300">
        <v>120</v>
      </c>
      <c r="AH25" s="300">
        <v>111.833333333333</v>
      </c>
      <c r="AI25" s="300">
        <v>92.8333333333333</v>
      </c>
      <c r="AJ25" s="300">
        <v>93.8333333333333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11.3333333333333</v>
      </c>
      <c r="D27" s="296">
        <v>14.3333333333333</v>
      </c>
      <c r="E27" s="46"/>
      <c r="F27" s="300">
        <v>3</v>
      </c>
      <c r="G27" s="302">
        <v>26.470588235294201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27.1666666666667</v>
      </c>
      <c r="R27" s="300">
        <v>27.9166666666667</v>
      </c>
      <c r="S27" s="300">
        <v>34.6666666666667</v>
      </c>
      <c r="T27" s="300">
        <v>32.0833333333333</v>
      </c>
      <c r="U27" s="300">
        <v>23.75</v>
      </c>
      <c r="V27" s="300">
        <v>28.5833333333333</v>
      </c>
      <c r="W27" s="300">
        <v>31.1666666666667</v>
      </c>
      <c r="X27" s="300">
        <v>25</v>
      </c>
      <c r="Y27" s="300">
        <v>19.5</v>
      </c>
      <c r="Z27" s="300">
        <v>24.0833333333333</v>
      </c>
      <c r="AA27" s="300">
        <v>20.0833333333333</v>
      </c>
      <c r="AB27" s="300">
        <v>29.0833333333333</v>
      </c>
      <c r="AC27" s="300">
        <v>20.4166666666667</v>
      </c>
      <c r="AD27" s="300">
        <v>15.6666666666667</v>
      </c>
      <c r="AE27" s="300">
        <v>14.6666666666667</v>
      </c>
      <c r="AF27" s="300">
        <v>14.3333333333333</v>
      </c>
      <c r="AG27" s="300">
        <v>16.5833333333333</v>
      </c>
      <c r="AH27" s="300">
        <v>13.5</v>
      </c>
      <c r="AI27" s="300">
        <v>11.3333333333333</v>
      </c>
      <c r="AJ27" s="300">
        <v>14.3333333333333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134.666666666667</v>
      </c>
      <c r="D28" s="296">
        <v>126.416666666667</v>
      </c>
      <c r="E28" s="46"/>
      <c r="F28" s="300">
        <v>-8.25</v>
      </c>
      <c r="G28" s="302">
        <v>-6.126237623762365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155.916666666667</v>
      </c>
      <c r="R28" s="300">
        <v>163.5</v>
      </c>
      <c r="S28" s="300">
        <v>147.416666666667</v>
      </c>
      <c r="T28" s="300">
        <v>133.916666666667</v>
      </c>
      <c r="U28" s="300">
        <v>126.916666666667</v>
      </c>
      <c r="V28" s="300">
        <v>168.5</v>
      </c>
      <c r="W28" s="300">
        <v>196.75</v>
      </c>
      <c r="X28" s="300">
        <v>166.833333333333</v>
      </c>
      <c r="Y28" s="300">
        <v>133.75</v>
      </c>
      <c r="Z28" s="300">
        <v>148.25</v>
      </c>
      <c r="AA28" s="300">
        <v>148.416666666667</v>
      </c>
      <c r="AB28" s="300">
        <v>165.666666666667</v>
      </c>
      <c r="AC28" s="300">
        <v>169.083333333333</v>
      </c>
      <c r="AD28" s="300">
        <v>175.833333333333</v>
      </c>
      <c r="AE28" s="300">
        <v>144.333333333333</v>
      </c>
      <c r="AF28" s="300">
        <v>133.333333333333</v>
      </c>
      <c r="AG28" s="300">
        <v>178</v>
      </c>
      <c r="AH28" s="300">
        <v>169.416666666667</v>
      </c>
      <c r="AI28" s="300">
        <v>134.666666666667</v>
      </c>
      <c r="AJ28" s="300">
        <v>126.416666666667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42.8333333333333</v>
      </c>
      <c r="D29" s="296">
        <v>34.4166666666667</v>
      </c>
      <c r="E29" s="46"/>
      <c r="F29" s="300">
        <v>-8.4166666666666003</v>
      </c>
      <c r="G29" s="302">
        <v>-19.64980544747068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46.25</v>
      </c>
      <c r="R29" s="300">
        <v>49</v>
      </c>
      <c r="S29" s="300">
        <v>48.9166666666667</v>
      </c>
      <c r="T29" s="300">
        <v>54.3333333333333</v>
      </c>
      <c r="U29" s="300">
        <v>48</v>
      </c>
      <c r="V29" s="300">
        <v>55.75</v>
      </c>
      <c r="W29" s="300">
        <v>57.25</v>
      </c>
      <c r="X29" s="300">
        <v>57.0833333333333</v>
      </c>
      <c r="Y29" s="300">
        <v>52.25</v>
      </c>
      <c r="Z29" s="300">
        <v>49.5</v>
      </c>
      <c r="AA29" s="300">
        <v>53.5833333333333</v>
      </c>
      <c r="AB29" s="300">
        <v>54.4166666666667</v>
      </c>
      <c r="AC29" s="300">
        <v>44.9166666666667</v>
      </c>
      <c r="AD29" s="300">
        <v>46.0833333333333</v>
      </c>
      <c r="AE29" s="300">
        <v>46.8333333333333</v>
      </c>
      <c r="AF29" s="300">
        <v>37.0833333333333</v>
      </c>
      <c r="AG29" s="300">
        <v>45</v>
      </c>
      <c r="AH29" s="300">
        <v>47.5833333333333</v>
      </c>
      <c r="AI29" s="300">
        <v>42.8333333333333</v>
      </c>
      <c r="AJ29" s="300">
        <v>34.4166666666667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97</v>
      </c>
      <c r="D31" s="296">
        <v>103.166666666667</v>
      </c>
      <c r="E31" s="46"/>
      <c r="F31" s="300">
        <v>6.1666666666669983</v>
      </c>
      <c r="G31" s="302">
        <v>6.3573883161515354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86.9166666666667</v>
      </c>
      <c r="R31" s="300">
        <v>87.3333333333333</v>
      </c>
      <c r="S31" s="300">
        <v>94.75</v>
      </c>
      <c r="T31" s="300">
        <v>89.9166666666667</v>
      </c>
      <c r="U31" s="300">
        <v>100.833333333333</v>
      </c>
      <c r="V31" s="300">
        <v>125.833333333333</v>
      </c>
      <c r="W31" s="300">
        <v>120</v>
      </c>
      <c r="X31" s="300">
        <v>112.583333333333</v>
      </c>
      <c r="Y31" s="300">
        <v>108</v>
      </c>
      <c r="Z31" s="300">
        <v>114.25</v>
      </c>
      <c r="AA31" s="300">
        <v>115.5</v>
      </c>
      <c r="AB31" s="300">
        <v>136.5</v>
      </c>
      <c r="AC31" s="300">
        <v>118.333333333333</v>
      </c>
      <c r="AD31" s="300">
        <v>129.333333333333</v>
      </c>
      <c r="AE31" s="300">
        <v>108.5</v>
      </c>
      <c r="AF31" s="300">
        <v>107.833333333333</v>
      </c>
      <c r="AG31" s="300">
        <v>132</v>
      </c>
      <c r="AH31" s="300">
        <v>103.333333333333</v>
      </c>
      <c r="AI31" s="300">
        <v>97</v>
      </c>
      <c r="AJ31" s="300">
        <v>103.166666666667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45.4166666666667</v>
      </c>
      <c r="D32" s="296">
        <v>46.25</v>
      </c>
      <c r="E32" s="46"/>
      <c r="F32" s="300">
        <v>0.83333333333330017</v>
      </c>
      <c r="G32" s="302">
        <v>1.8348623853210233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60.5</v>
      </c>
      <c r="R32" s="300">
        <v>58</v>
      </c>
      <c r="S32" s="300">
        <v>60.0833333333333</v>
      </c>
      <c r="T32" s="300">
        <v>56.25</v>
      </c>
      <c r="U32" s="300">
        <v>42.1666666666667</v>
      </c>
      <c r="V32" s="300">
        <v>72.5833333333333</v>
      </c>
      <c r="W32" s="300">
        <v>67.3333333333333</v>
      </c>
      <c r="X32" s="300">
        <v>62.75</v>
      </c>
      <c r="Y32" s="300">
        <v>54.9166666666667</v>
      </c>
      <c r="Z32" s="300">
        <v>63.8333333333333</v>
      </c>
      <c r="AA32" s="300">
        <v>59.4166666666667</v>
      </c>
      <c r="AB32" s="300">
        <v>70.5</v>
      </c>
      <c r="AC32" s="300">
        <v>70.4166666666667</v>
      </c>
      <c r="AD32" s="300">
        <v>64.25</v>
      </c>
      <c r="AE32" s="300">
        <v>58.5</v>
      </c>
      <c r="AF32" s="300">
        <v>48.1666666666667</v>
      </c>
      <c r="AG32" s="300">
        <v>67.0833333333333</v>
      </c>
      <c r="AH32" s="300">
        <v>66.3333333333333</v>
      </c>
      <c r="AI32" s="300">
        <v>45.4166666666667</v>
      </c>
      <c r="AJ32" s="300">
        <v>46.25</v>
      </c>
      <c r="AK32" s="291"/>
    </row>
    <row r="33" spans="1:37" s="5" customFormat="1" ht="12" customHeight="1" x14ac:dyDescent="0.2">
      <c r="A33" s="2"/>
      <c r="B33" s="44" t="s">
        <v>6</v>
      </c>
      <c r="C33" s="296">
        <v>46.4166666666667</v>
      </c>
      <c r="D33" s="296">
        <v>25.75</v>
      </c>
      <c r="E33" s="46"/>
      <c r="F33" s="300">
        <v>-20.6666666666667</v>
      </c>
      <c r="G33" s="302">
        <v>-44.524236983842044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81.9166666666667</v>
      </c>
      <c r="R33" s="300">
        <v>95.0833333333333</v>
      </c>
      <c r="S33" s="300">
        <v>76.1666666666667</v>
      </c>
      <c r="T33" s="300">
        <v>74.1666666666667</v>
      </c>
      <c r="U33" s="300">
        <v>55.6666666666667</v>
      </c>
      <c r="V33" s="300">
        <v>54.4166666666667</v>
      </c>
      <c r="W33" s="300">
        <v>97.8333333333333</v>
      </c>
      <c r="X33" s="300">
        <v>73.5833333333333</v>
      </c>
      <c r="Y33" s="300">
        <v>42.5833333333333</v>
      </c>
      <c r="Z33" s="300">
        <v>43.75</v>
      </c>
      <c r="AA33" s="300">
        <v>47.1666666666667</v>
      </c>
      <c r="AB33" s="300">
        <v>42.1666666666667</v>
      </c>
      <c r="AC33" s="300">
        <v>45.6666666666667</v>
      </c>
      <c r="AD33" s="300">
        <v>44</v>
      </c>
      <c r="AE33" s="300">
        <v>38.8333333333333</v>
      </c>
      <c r="AF33" s="300">
        <v>28.75</v>
      </c>
      <c r="AG33" s="300">
        <v>40.5</v>
      </c>
      <c r="AH33" s="300">
        <v>60.8333333333333</v>
      </c>
      <c r="AI33" s="300">
        <v>46.4166666666667</v>
      </c>
      <c r="AJ33" s="300">
        <v>25.75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81.1666666666667</v>
      </c>
      <c r="D35" s="296">
        <v>67.75</v>
      </c>
      <c r="E35" s="46"/>
      <c r="F35" s="300">
        <v>-13.4166666666667</v>
      </c>
      <c r="G35" s="302">
        <v>-16.529774127310091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108.666666666667</v>
      </c>
      <c r="R35" s="300">
        <v>118.833333333333</v>
      </c>
      <c r="S35" s="300">
        <v>112.5</v>
      </c>
      <c r="T35" s="300">
        <v>107.333333333333</v>
      </c>
      <c r="U35" s="300">
        <v>80.3333333333333</v>
      </c>
      <c r="V35" s="300">
        <v>88.75</v>
      </c>
      <c r="W35" s="300">
        <v>94.5833333333333</v>
      </c>
      <c r="X35" s="300">
        <v>96.75</v>
      </c>
      <c r="Y35" s="300">
        <v>94.5</v>
      </c>
      <c r="Z35" s="300">
        <v>97.0833333333333</v>
      </c>
      <c r="AA35" s="300">
        <v>100.333333333333</v>
      </c>
      <c r="AB35" s="300">
        <v>114.75</v>
      </c>
      <c r="AC35" s="300">
        <v>108.333333333333</v>
      </c>
      <c r="AD35" s="300">
        <v>102.666666666667</v>
      </c>
      <c r="AE35" s="300">
        <v>86.25</v>
      </c>
      <c r="AF35" s="300">
        <v>73.5</v>
      </c>
      <c r="AG35" s="300">
        <v>82.3333333333333</v>
      </c>
      <c r="AH35" s="300">
        <v>95.75</v>
      </c>
      <c r="AI35" s="300">
        <v>81.1666666666667</v>
      </c>
      <c r="AJ35" s="300">
        <v>67.75</v>
      </c>
      <c r="AK35" s="291"/>
    </row>
    <row r="36" spans="1:37" s="33" customFormat="1" ht="12" customHeight="1" x14ac:dyDescent="0.25">
      <c r="A36" s="32"/>
      <c r="B36" s="73" t="s">
        <v>9</v>
      </c>
      <c r="C36" s="296">
        <v>54.9166666666667</v>
      </c>
      <c r="D36" s="296">
        <v>64.9166666666667</v>
      </c>
      <c r="E36" s="46"/>
      <c r="F36" s="300">
        <v>10</v>
      </c>
      <c r="G36" s="302">
        <v>18.209408194233667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39.25</v>
      </c>
      <c r="R36" s="300">
        <v>42.5</v>
      </c>
      <c r="S36" s="300">
        <v>39.8333333333333</v>
      </c>
      <c r="T36" s="300">
        <v>34.3333333333333</v>
      </c>
      <c r="U36" s="300">
        <v>33.0833333333333</v>
      </c>
      <c r="V36" s="300">
        <v>38.8333333333333</v>
      </c>
      <c r="W36" s="300">
        <v>55.75</v>
      </c>
      <c r="X36" s="300">
        <v>39</v>
      </c>
      <c r="Y36" s="300">
        <v>50.6666666666667</v>
      </c>
      <c r="Z36" s="300">
        <v>65.75</v>
      </c>
      <c r="AA36" s="300">
        <v>67.5833333333333</v>
      </c>
      <c r="AB36" s="300">
        <v>76.25</v>
      </c>
      <c r="AC36" s="300">
        <v>74.75</v>
      </c>
      <c r="AD36" s="300">
        <v>75.0833333333333</v>
      </c>
      <c r="AE36" s="300">
        <v>66.5833333333333</v>
      </c>
      <c r="AF36" s="300">
        <v>67.25</v>
      </c>
      <c r="AG36" s="300">
        <v>93.3333333333333</v>
      </c>
      <c r="AH36" s="300">
        <v>73.1666666666667</v>
      </c>
      <c r="AI36" s="300">
        <v>54.9166666666667</v>
      </c>
      <c r="AJ36" s="300">
        <v>64.9166666666667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49</v>
      </c>
      <c r="D37" s="296">
        <v>41.5833333333333</v>
      </c>
      <c r="E37" s="46"/>
      <c r="F37" s="300">
        <v>-7.4166666666666998</v>
      </c>
      <c r="G37" s="302">
        <v>-15.136054421768774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57.8333333333333</v>
      </c>
      <c r="R37" s="300">
        <v>59</v>
      </c>
      <c r="S37" s="300">
        <v>65.9166666666667</v>
      </c>
      <c r="T37" s="300">
        <v>60.5833333333333</v>
      </c>
      <c r="U37" s="300">
        <v>47.8333333333333</v>
      </c>
      <c r="V37" s="300">
        <v>65.0833333333333</v>
      </c>
      <c r="W37" s="300">
        <v>63.75</v>
      </c>
      <c r="X37" s="300">
        <v>52.5833333333333</v>
      </c>
      <c r="Y37" s="300">
        <v>48.75</v>
      </c>
      <c r="Z37" s="300">
        <v>57.6666666666667</v>
      </c>
      <c r="AA37" s="300">
        <v>50.1666666666667</v>
      </c>
      <c r="AB37" s="300">
        <v>56.8333333333333</v>
      </c>
      <c r="AC37" s="300">
        <v>50.25</v>
      </c>
      <c r="AD37" s="300">
        <v>58.6666666666667</v>
      </c>
      <c r="AE37" s="300">
        <v>52.6666666666667</v>
      </c>
      <c r="AF37" s="300">
        <v>43.1666666666667</v>
      </c>
      <c r="AG37" s="300">
        <v>60.25</v>
      </c>
      <c r="AH37" s="300">
        <v>58.3333333333333</v>
      </c>
      <c r="AI37" s="300">
        <v>49</v>
      </c>
      <c r="AJ37" s="300">
        <v>41.5833333333333</v>
      </c>
      <c r="AK37" s="291"/>
    </row>
    <row r="38" spans="1:37" s="33" customFormat="1" ht="12" customHeight="1" x14ac:dyDescent="0.25">
      <c r="A38" s="32"/>
      <c r="B38" s="73" t="s">
        <v>7</v>
      </c>
      <c r="C38" s="296">
        <v>3.75</v>
      </c>
      <c r="D38" s="296">
        <v>0.91666666666666696</v>
      </c>
      <c r="E38" s="46"/>
      <c r="F38" s="300">
        <v>-2.833333333333333</v>
      </c>
      <c r="G38" s="302">
        <v>-75.555555555555557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23.5833333333333</v>
      </c>
      <c r="R38" s="300">
        <v>20.0833333333333</v>
      </c>
      <c r="S38" s="300">
        <v>12.75</v>
      </c>
      <c r="T38" s="300">
        <v>18.0833333333333</v>
      </c>
      <c r="U38" s="300">
        <v>37.4166666666667</v>
      </c>
      <c r="V38" s="300">
        <v>60.1666666666667</v>
      </c>
      <c r="W38" s="300">
        <v>71.0833333333333</v>
      </c>
      <c r="X38" s="300">
        <v>60.5833333333333</v>
      </c>
      <c r="Y38" s="300">
        <v>11.5833333333333</v>
      </c>
      <c r="Z38" s="300">
        <v>1.3333333333333299</v>
      </c>
      <c r="AA38" s="300">
        <v>4</v>
      </c>
      <c r="AB38" s="300">
        <v>1.3333333333333299</v>
      </c>
      <c r="AC38" s="300">
        <v>1.0833333333333299</v>
      </c>
      <c r="AD38" s="300">
        <v>1.1666666666666701</v>
      </c>
      <c r="AE38" s="300">
        <v>0.33333333333333298</v>
      </c>
      <c r="AF38" s="300">
        <v>0.83333333333333304</v>
      </c>
      <c r="AG38" s="300">
        <v>3.6666666666666701</v>
      </c>
      <c r="AH38" s="300">
        <v>3.25</v>
      </c>
      <c r="AI38" s="300">
        <v>3.75</v>
      </c>
      <c r="AJ38" s="300">
        <v>0.91666666666666696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165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164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164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3.9024390243902438</v>
      </c>
      <c r="G55" s="302">
        <v>5.416666666666667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2.2026431718061676</v>
      </c>
      <c r="R55" s="302">
        <v>3.1413612565445024</v>
      </c>
      <c r="S55" s="302">
        <v>3.4313725490196081</v>
      </c>
      <c r="T55" s="302">
        <v>2.5641025641025639</v>
      </c>
      <c r="U55" s="302">
        <v>1.6129032258064515</v>
      </c>
      <c r="V55" s="302">
        <v>1.6064257028112447</v>
      </c>
      <c r="W55" s="302">
        <v>1.2448132780082988</v>
      </c>
      <c r="X55" s="302">
        <v>1.1173184357541899</v>
      </c>
      <c r="Y55" s="302">
        <v>2.0408163265306123</v>
      </c>
      <c r="Z55" s="302">
        <v>1.4634146341463417</v>
      </c>
      <c r="AA55" s="302">
        <v>1.4925373134328357</v>
      </c>
      <c r="AB55" s="302">
        <v>3.6734693877551026</v>
      </c>
      <c r="AC55" s="302">
        <v>4.5454545454545459</v>
      </c>
      <c r="AD55" s="302">
        <v>1.7</v>
      </c>
      <c r="AE55" s="302">
        <v>4.225352112676056</v>
      </c>
      <c r="AF55" s="302">
        <v>5.1546391752577314</v>
      </c>
      <c r="AG55" s="302">
        <v>2.0338983050847457</v>
      </c>
      <c r="AH55" s="302">
        <v>3.0188679245283021</v>
      </c>
      <c r="AI55" s="302">
        <v>3.9024390243902438</v>
      </c>
      <c r="AJ55" s="302">
        <v>5.416666666666667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12.195121951219512</v>
      </c>
      <c r="G56" s="302">
        <v>16.666666666666664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24.669603524229075</v>
      </c>
      <c r="R56" s="302">
        <v>19.895287958115183</v>
      </c>
      <c r="S56" s="302">
        <v>21.568627450980394</v>
      </c>
      <c r="T56" s="302">
        <v>23.589743589743588</v>
      </c>
      <c r="U56" s="302">
        <v>18.817204301075268</v>
      </c>
      <c r="V56" s="302">
        <v>17.670682730923694</v>
      </c>
      <c r="W56" s="302">
        <v>23.236514522821576</v>
      </c>
      <c r="X56" s="302">
        <v>20.670391061452513</v>
      </c>
      <c r="Y56" s="302">
        <v>15.816326530612246</v>
      </c>
      <c r="Z56" s="302">
        <v>13.658536585365855</v>
      </c>
      <c r="AA56" s="302">
        <v>21.393034825870647</v>
      </c>
      <c r="AB56" s="302">
        <v>17.142857142857142</v>
      </c>
      <c r="AC56" s="302">
        <v>14.09090909090909</v>
      </c>
      <c r="AD56" s="302">
        <v>20.3</v>
      </c>
      <c r="AE56" s="302">
        <v>23.004694835680752</v>
      </c>
      <c r="AF56" s="302">
        <v>14.432989690721648</v>
      </c>
      <c r="AG56" s="302">
        <v>17.627118644067796</v>
      </c>
      <c r="AH56" s="302">
        <v>12.452830188679245</v>
      </c>
      <c r="AI56" s="302">
        <v>12.195121951219512</v>
      </c>
      <c r="AJ56" s="302">
        <v>16.666666666666664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44.878048780487809</v>
      </c>
      <c r="G57" s="302">
        <v>32.5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46.696035242290748</v>
      </c>
      <c r="R57" s="302">
        <v>49.214659685863879</v>
      </c>
      <c r="S57" s="302">
        <v>45.588235294117645</v>
      </c>
      <c r="T57" s="302">
        <v>46.666666666666664</v>
      </c>
      <c r="U57" s="302">
        <v>46.774193548387096</v>
      </c>
      <c r="V57" s="302">
        <v>45.783132530120483</v>
      </c>
      <c r="W57" s="302">
        <v>39.004149377593365</v>
      </c>
      <c r="X57" s="302">
        <v>41.340782122905026</v>
      </c>
      <c r="Y57" s="302">
        <v>39.285714285714285</v>
      </c>
      <c r="Z57" s="302">
        <v>40.487804878048784</v>
      </c>
      <c r="AA57" s="302">
        <v>34.82587064676617</v>
      </c>
      <c r="AB57" s="302">
        <v>35.510204081632651</v>
      </c>
      <c r="AC57" s="302">
        <v>39.545454545454547</v>
      </c>
      <c r="AD57" s="302">
        <v>36.5</v>
      </c>
      <c r="AE57" s="302">
        <v>31.455399061032864</v>
      </c>
      <c r="AF57" s="302">
        <v>39.175257731958766</v>
      </c>
      <c r="AG57" s="302">
        <v>39.66101694915254</v>
      </c>
      <c r="AH57" s="302">
        <v>42.264150943396231</v>
      </c>
      <c r="AI57" s="302">
        <v>44.878048780487809</v>
      </c>
      <c r="AJ57" s="302">
        <v>32.5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19.512195121951219</v>
      </c>
      <c r="G58" s="302">
        <v>22.916666666666664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17.621145374449341</v>
      </c>
      <c r="R58" s="302">
        <v>17.277486910994764</v>
      </c>
      <c r="S58" s="302">
        <v>17.156862745098039</v>
      </c>
      <c r="T58" s="302">
        <v>16.410256410256409</v>
      </c>
      <c r="U58" s="302">
        <v>19.35483870967742</v>
      </c>
      <c r="V58" s="302">
        <v>16.867469879518072</v>
      </c>
      <c r="W58" s="302">
        <v>19.91701244813278</v>
      </c>
      <c r="X58" s="302">
        <v>20.11173184357542</v>
      </c>
      <c r="Y58" s="302">
        <v>22.448979591836736</v>
      </c>
      <c r="Z58" s="302">
        <v>22.926829268292686</v>
      </c>
      <c r="AA58" s="302">
        <v>22.388059701492537</v>
      </c>
      <c r="AB58" s="302">
        <v>22.040816326530614</v>
      </c>
      <c r="AC58" s="302">
        <v>25.454545454545453</v>
      </c>
      <c r="AD58" s="302">
        <v>26.8</v>
      </c>
      <c r="AE58" s="302">
        <v>22.065727699530516</v>
      </c>
      <c r="AF58" s="302">
        <v>22.680412371134022</v>
      </c>
      <c r="AG58" s="302">
        <v>23.728813559322035</v>
      </c>
      <c r="AH58" s="302">
        <v>23.39622641509434</v>
      </c>
      <c r="AI58" s="302">
        <v>19.512195121951219</v>
      </c>
      <c r="AJ58" s="302">
        <v>22.916666666666664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10.24390243902439</v>
      </c>
      <c r="G59" s="302">
        <v>11.25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8.8105726872246706</v>
      </c>
      <c r="R59" s="302">
        <v>10.471204188481675</v>
      </c>
      <c r="S59" s="302">
        <v>12.254901960784313</v>
      </c>
      <c r="T59" s="302">
        <v>8.7179487179487172</v>
      </c>
      <c r="U59" s="302">
        <v>8.064516129032258</v>
      </c>
      <c r="V59" s="302">
        <v>12.449799196787147</v>
      </c>
      <c r="W59" s="302">
        <v>10.78838174273859</v>
      </c>
      <c r="X59" s="302">
        <v>10.05586592178771</v>
      </c>
      <c r="Y59" s="302">
        <v>9.6938775510204085</v>
      </c>
      <c r="Z59" s="302">
        <v>11.707317073170733</v>
      </c>
      <c r="AA59" s="302">
        <v>11.940298507462686</v>
      </c>
      <c r="AB59" s="302">
        <v>10.612244897959183</v>
      </c>
      <c r="AC59" s="302">
        <v>6.8181818181818175</v>
      </c>
      <c r="AD59" s="302">
        <v>7.4</v>
      </c>
      <c r="AE59" s="302">
        <v>7.042253521126761</v>
      </c>
      <c r="AF59" s="302">
        <v>7.216494845360824</v>
      </c>
      <c r="AG59" s="302">
        <v>8.4745762711864412</v>
      </c>
      <c r="AH59" s="302">
        <v>8.3018867924528301</v>
      </c>
      <c r="AI59" s="302">
        <v>10.24390243902439</v>
      </c>
      <c r="AJ59" s="302">
        <v>11.25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5.3658536585365857</v>
      </c>
      <c r="G60" s="302">
        <v>3.75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>
        <v>1.5384615384615385</v>
      </c>
      <c r="U60" s="302">
        <v>3.763440860215054</v>
      </c>
      <c r="V60" s="302">
        <v>3.2128514056224895</v>
      </c>
      <c r="W60" s="302">
        <v>3.7344398340248963</v>
      </c>
      <c r="X60" s="302">
        <v>5.5865921787709496</v>
      </c>
      <c r="Y60" s="302">
        <v>10.714285714285714</v>
      </c>
      <c r="Z60" s="302">
        <v>9.7560975609756095</v>
      </c>
      <c r="AA60" s="302">
        <v>5.9701492537313428</v>
      </c>
      <c r="AB60" s="302">
        <v>5.3061224489795915</v>
      </c>
      <c r="AC60" s="302">
        <v>5</v>
      </c>
      <c r="AD60" s="302">
        <v>3</v>
      </c>
      <c r="AE60" s="302">
        <v>4.6948356807511731</v>
      </c>
      <c r="AF60" s="302">
        <v>5.6701030927835054</v>
      </c>
      <c r="AG60" s="302">
        <v>3.0508474576271185</v>
      </c>
      <c r="AH60" s="302">
        <v>4.9056603773584913</v>
      </c>
      <c r="AI60" s="302">
        <v>5.3658536585365857</v>
      </c>
      <c r="AJ60" s="302">
        <v>3.75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3.9024390243902438</v>
      </c>
      <c r="G61" s="302">
        <v>7.5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 t="s">
        <v>117</v>
      </c>
      <c r="T61" s="302">
        <v>0.51282051282051277</v>
      </c>
      <c r="U61" s="302">
        <v>1.6129032258064515</v>
      </c>
      <c r="V61" s="302">
        <v>2.4096385542168677</v>
      </c>
      <c r="W61" s="302">
        <v>2.0746887966804977</v>
      </c>
      <c r="X61" s="302">
        <v>1.1173184357541899</v>
      </c>
      <c r="Y61" s="302" t="s">
        <v>117</v>
      </c>
      <c r="Z61" s="302" t="s">
        <v>117</v>
      </c>
      <c r="AA61" s="302">
        <v>1.9900497512437811</v>
      </c>
      <c r="AB61" s="302">
        <v>5.7142857142857144</v>
      </c>
      <c r="AC61" s="302">
        <v>4.5454545454545459</v>
      </c>
      <c r="AD61" s="302">
        <v>4.3</v>
      </c>
      <c r="AE61" s="302">
        <v>7.511737089201878</v>
      </c>
      <c r="AF61" s="302">
        <v>5.6701030927835054</v>
      </c>
      <c r="AG61" s="302">
        <v>5.4237288135593218</v>
      </c>
      <c r="AH61" s="302">
        <v>5.6603773584905666</v>
      </c>
      <c r="AI61" s="302">
        <v>3.9024390243902438</v>
      </c>
      <c r="AJ61" s="302">
        <v>7.5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100.00000000000001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100.00000000000001</v>
      </c>
      <c r="S62" s="301">
        <v>100</v>
      </c>
      <c r="T62" s="301">
        <v>99.999999999999986</v>
      </c>
      <c r="U62" s="301">
        <v>100</v>
      </c>
      <c r="V62" s="301">
        <v>100</v>
      </c>
      <c r="W62" s="301">
        <v>100</v>
      </c>
      <c r="X62" s="301">
        <v>100</v>
      </c>
      <c r="Y62" s="301">
        <v>99.999999999999986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100.00000000000001</v>
      </c>
      <c r="AG62" s="301">
        <v>99.999999999999986</v>
      </c>
      <c r="AH62" s="301">
        <v>100.00000000000001</v>
      </c>
      <c r="AI62" s="301">
        <v>100.00000000000001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8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8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8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8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8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8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8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8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8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Chêne-Bourg,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8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8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8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8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  <c r="AL77" s="168"/>
    </row>
    <row r="78" spans="1:38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  <c r="AL78" s="168"/>
    </row>
    <row r="79" spans="1:38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  <c r="AL79" s="168"/>
    </row>
    <row r="80" spans="1:38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  <c r="AL80" s="168"/>
    </row>
    <row r="81" spans="2:38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  <c r="AL81" s="168"/>
    </row>
    <row r="82" spans="2:38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  <c r="AL82" s="168"/>
    </row>
    <row r="83" spans="2:38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  <c r="AL83" s="264"/>
    </row>
    <row r="84" spans="2:38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205" t="s">
        <v>131</v>
      </c>
      <c r="P84" s="251" t="s">
        <v>124</v>
      </c>
      <c r="Q84" s="310">
        <v>188.916666666667</v>
      </c>
      <c r="R84" s="310">
        <v>185.666666666667</v>
      </c>
      <c r="S84" s="310">
        <v>174.25</v>
      </c>
      <c r="T84" s="310">
        <v>149.416666666667</v>
      </c>
      <c r="U84" s="310">
        <v>132.416666666667</v>
      </c>
      <c r="V84" s="310">
        <v>183.5</v>
      </c>
      <c r="W84" s="310">
        <v>170.75</v>
      </c>
      <c r="X84" s="310">
        <v>155.583333333333</v>
      </c>
      <c r="Y84" s="310">
        <v>162.666666666667</v>
      </c>
      <c r="Z84" s="310">
        <v>186.416666666667</v>
      </c>
      <c r="AA84" s="310">
        <v>200.75</v>
      </c>
      <c r="AB84" s="310">
        <v>189.166666666667</v>
      </c>
      <c r="AC84" s="310">
        <v>201.166666666667</v>
      </c>
      <c r="AD84" s="310">
        <v>180.75</v>
      </c>
      <c r="AE84" s="310">
        <v>148</v>
      </c>
      <c r="AF84" s="310">
        <v>129.083333333333</v>
      </c>
      <c r="AG84" s="310">
        <v>172.666666666667</v>
      </c>
      <c r="AH84" s="310">
        <v>175.25</v>
      </c>
      <c r="AI84" s="310">
        <v>140.833333333333</v>
      </c>
      <c r="AJ84" s="310">
        <v>144.75</v>
      </c>
      <c r="AK84" s="291"/>
      <c r="AL84" s="167"/>
    </row>
    <row r="85" spans="2:38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  <c r="AL85" s="167"/>
    </row>
    <row r="86" spans="2:38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  <c r="AL86" s="168"/>
    </row>
    <row r="87" spans="2:38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225" t="s">
        <v>134</v>
      </c>
      <c r="P87" s="211" t="s">
        <v>124</v>
      </c>
      <c r="Q87" s="309">
        <v>229.333333333333</v>
      </c>
      <c r="R87" s="309">
        <v>240.416666666667</v>
      </c>
      <c r="S87" s="309">
        <v>231</v>
      </c>
      <c r="T87" s="309">
        <v>220.333333333333</v>
      </c>
      <c r="U87" s="309">
        <v>198.666666666667</v>
      </c>
      <c r="V87" s="309">
        <v>252.833333333333</v>
      </c>
      <c r="W87" s="309">
        <v>285.16666666666703</v>
      </c>
      <c r="X87" s="309">
        <v>248.916666666667</v>
      </c>
      <c r="Y87" s="309">
        <v>205.5</v>
      </c>
      <c r="Z87" s="309">
        <v>221.833333333333</v>
      </c>
      <c r="AA87" s="309">
        <v>222.083333333333</v>
      </c>
      <c r="AB87" s="309">
        <v>249.166666666667</v>
      </c>
      <c r="AC87" s="309">
        <v>234.416666666667</v>
      </c>
      <c r="AD87" s="309">
        <v>237.583333333333</v>
      </c>
      <c r="AE87" s="309">
        <v>205.833333333333</v>
      </c>
      <c r="AF87" s="309">
        <v>184.75</v>
      </c>
      <c r="AG87" s="309">
        <v>239.583333333333</v>
      </c>
      <c r="AH87" s="309">
        <v>230.5</v>
      </c>
      <c r="AI87" s="309">
        <v>188.833333333333</v>
      </c>
      <c r="AJ87" s="309">
        <v>175.166666666667</v>
      </c>
      <c r="AK87" s="291"/>
      <c r="AL87" s="168"/>
    </row>
    <row r="88" spans="2:38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  <c r="AL88" s="168"/>
    </row>
    <row r="89" spans="2:38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  <c r="AL89" s="168"/>
    </row>
    <row r="90" spans="2:38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  <c r="AL90" s="168"/>
    </row>
    <row r="91" spans="2:38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  <c r="AL91" s="168"/>
    </row>
    <row r="92" spans="2:38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  <c r="AL92" s="168"/>
    </row>
    <row r="93" spans="2:38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  <c r="AL93" s="168"/>
    </row>
    <row r="94" spans="2:38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  <c r="AL94" s="168"/>
    </row>
    <row r="95" spans="2:38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  <c r="AL95" s="168"/>
    </row>
    <row r="96" spans="2:38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  <c r="AL96" s="168"/>
    </row>
    <row r="97" spans="1:38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  <c r="AL97" s="168"/>
    </row>
    <row r="98" spans="1:38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  <c r="AL98" s="168"/>
    </row>
    <row r="99" spans="1:38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  <c r="AL99" s="168"/>
    </row>
    <row r="100" spans="1:38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8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8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8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8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166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167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Ville de Genève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166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6780.0833333333303</v>
      </c>
      <c r="D18" s="295">
        <v>6333.3333333333303</v>
      </c>
      <c r="E18" s="80"/>
      <c r="F18" s="299">
        <v>-446.75</v>
      </c>
      <c r="G18" s="301">
        <v>-6.5891520507368462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12593.916666666701</v>
      </c>
      <c r="R18" s="299">
        <v>12905.416666666701</v>
      </c>
      <c r="S18" s="299">
        <v>12643.583333333299</v>
      </c>
      <c r="T18" s="299">
        <v>11548.083333333299</v>
      </c>
      <c r="U18" s="299">
        <v>10528.083333333299</v>
      </c>
      <c r="V18" s="299">
        <v>11169.166666666701</v>
      </c>
      <c r="W18" s="299">
        <v>10879.833333333299</v>
      </c>
      <c r="X18" s="299">
        <v>9116.8333333333303</v>
      </c>
      <c r="Y18" s="299">
        <v>7202.9166666666697</v>
      </c>
      <c r="Z18" s="299">
        <v>7620.4166666666697</v>
      </c>
      <c r="AA18" s="299">
        <v>7609.6666666666697</v>
      </c>
      <c r="AB18" s="299">
        <v>7761</v>
      </c>
      <c r="AC18" s="299">
        <v>7800.5833333333303</v>
      </c>
      <c r="AD18" s="299">
        <v>7362.9166666666697</v>
      </c>
      <c r="AE18" s="299">
        <v>6975.1666666666697</v>
      </c>
      <c r="AF18" s="299">
        <v>6713.5833333333303</v>
      </c>
      <c r="AG18" s="299">
        <v>7979.25</v>
      </c>
      <c r="AH18" s="299">
        <v>8476</v>
      </c>
      <c r="AI18" s="299">
        <v>6780.0833333333303</v>
      </c>
      <c r="AJ18" s="299">
        <v>6333.3333333333303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4226.8333333333303</v>
      </c>
      <c r="D19" s="295">
        <v>4107.25</v>
      </c>
      <c r="E19" s="80"/>
      <c r="F19" s="299">
        <v>-119.5833333333303</v>
      </c>
      <c r="G19" s="301">
        <v>-2.8291471156499437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9027.0833333333303</v>
      </c>
      <c r="R19" s="299">
        <v>9377</v>
      </c>
      <c r="S19" s="299">
        <v>8854.8333333333303</v>
      </c>
      <c r="T19" s="299">
        <v>7999.1666666666697</v>
      </c>
      <c r="U19" s="299">
        <v>7266</v>
      </c>
      <c r="V19" s="299">
        <v>7955.5</v>
      </c>
      <c r="W19" s="299">
        <v>7815.3333333333303</v>
      </c>
      <c r="X19" s="299">
        <v>6547.1666666666697</v>
      </c>
      <c r="Y19" s="299">
        <v>5738.9166666666697</v>
      </c>
      <c r="Z19" s="299">
        <v>6254.0833333333303</v>
      </c>
      <c r="AA19" s="299">
        <v>6235.1666666666697</v>
      </c>
      <c r="AB19" s="299">
        <v>6214.25</v>
      </c>
      <c r="AC19" s="299">
        <v>6088.25</v>
      </c>
      <c r="AD19" s="299">
        <v>5709.0833333333303</v>
      </c>
      <c r="AE19" s="299">
        <v>4923.4166666666697</v>
      </c>
      <c r="AF19" s="299">
        <v>4483.1666666666697</v>
      </c>
      <c r="AG19" s="299">
        <v>5545.8333333333303</v>
      </c>
      <c r="AH19" s="299">
        <v>5625.1666666666697</v>
      </c>
      <c r="AI19" s="299">
        <v>4226.8333333333303</v>
      </c>
      <c r="AJ19" s="299">
        <v>4107.25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2201.4166666666702</v>
      </c>
      <c r="D21" s="296">
        <v>2153.3333333333298</v>
      </c>
      <c r="E21" s="46"/>
      <c r="F21" s="300">
        <v>-48.083333333340306</v>
      </c>
      <c r="G21" s="302">
        <v>-2.1841995684600213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4706.1666666666697</v>
      </c>
      <c r="R21" s="300">
        <v>4759</v>
      </c>
      <c r="S21" s="300">
        <v>4446.5</v>
      </c>
      <c r="T21" s="300">
        <v>4021.0833333333298</v>
      </c>
      <c r="U21" s="300">
        <v>3719.5833333333298</v>
      </c>
      <c r="V21" s="300">
        <v>4218.1666666666697</v>
      </c>
      <c r="W21" s="300">
        <v>4209.8333333333303</v>
      </c>
      <c r="X21" s="300">
        <v>3480.4166666666702</v>
      </c>
      <c r="Y21" s="300">
        <v>3082.5833333333298</v>
      </c>
      <c r="Z21" s="300">
        <v>3310.9166666666702</v>
      </c>
      <c r="AA21" s="300">
        <v>3287.6666666666702</v>
      </c>
      <c r="AB21" s="300">
        <v>3326</v>
      </c>
      <c r="AC21" s="300">
        <v>3249.1666666666702</v>
      </c>
      <c r="AD21" s="300">
        <v>3043.8333333333298</v>
      </c>
      <c r="AE21" s="300">
        <v>2594</v>
      </c>
      <c r="AF21" s="300">
        <v>2348.8333333333298</v>
      </c>
      <c r="AG21" s="300">
        <v>2902.25</v>
      </c>
      <c r="AH21" s="300">
        <v>2954.6666666666702</v>
      </c>
      <c r="AI21" s="300">
        <v>2201.4166666666702</v>
      </c>
      <c r="AJ21" s="300">
        <v>2153.3333333333298</v>
      </c>
      <c r="AK21" s="291"/>
    </row>
    <row r="22" spans="1:37" s="33" customFormat="1" ht="12" customHeight="1" x14ac:dyDescent="0.25">
      <c r="A22" s="32"/>
      <c r="B22" s="73" t="s">
        <v>1</v>
      </c>
      <c r="C22" s="296">
        <v>2025.4166666666699</v>
      </c>
      <c r="D22" s="296">
        <v>1953.9166666666699</v>
      </c>
      <c r="E22" s="46"/>
      <c r="F22" s="300">
        <v>-71.5</v>
      </c>
      <c r="G22" s="302">
        <v>-3.5301378317218579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4320.9166666666697</v>
      </c>
      <c r="R22" s="300">
        <v>4618</v>
      </c>
      <c r="S22" s="300">
        <v>4408.3333333333303</v>
      </c>
      <c r="T22" s="300">
        <v>3978.0833333333298</v>
      </c>
      <c r="U22" s="300">
        <v>3546.4166666666702</v>
      </c>
      <c r="V22" s="300">
        <v>3737.3333333333298</v>
      </c>
      <c r="W22" s="300">
        <v>3605.5</v>
      </c>
      <c r="X22" s="300">
        <v>3066.75</v>
      </c>
      <c r="Y22" s="300">
        <v>2656.3333333333298</v>
      </c>
      <c r="Z22" s="300">
        <v>2943.1666666666702</v>
      </c>
      <c r="AA22" s="300">
        <v>2947.5</v>
      </c>
      <c r="AB22" s="300">
        <v>2888.25</v>
      </c>
      <c r="AC22" s="300">
        <v>2839.0833333333298</v>
      </c>
      <c r="AD22" s="300">
        <v>2665.25</v>
      </c>
      <c r="AE22" s="300">
        <v>2329.4166666666702</v>
      </c>
      <c r="AF22" s="300">
        <v>2134.3333333333298</v>
      </c>
      <c r="AG22" s="300">
        <v>2643.5833333333298</v>
      </c>
      <c r="AH22" s="300">
        <v>2670.5</v>
      </c>
      <c r="AI22" s="300">
        <v>2025.4166666666699</v>
      </c>
      <c r="AJ22" s="300">
        <v>1953.9166666666699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1944.4166666666699</v>
      </c>
      <c r="D24" s="296">
        <v>1852.1666666666699</v>
      </c>
      <c r="E24" s="46"/>
      <c r="F24" s="300">
        <v>-92.25</v>
      </c>
      <c r="G24" s="302">
        <v>-4.7443534907641416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4470.4166666666697</v>
      </c>
      <c r="R24" s="300">
        <v>4620.3333333333303</v>
      </c>
      <c r="S24" s="300">
        <v>4384.5833333333303</v>
      </c>
      <c r="T24" s="300">
        <v>4015.9166666666702</v>
      </c>
      <c r="U24" s="300">
        <v>3623.75</v>
      </c>
      <c r="V24" s="300">
        <v>3893.75</v>
      </c>
      <c r="W24" s="300">
        <v>3728.0833333333298</v>
      </c>
      <c r="X24" s="300">
        <v>3072.5833333333298</v>
      </c>
      <c r="Y24" s="300">
        <v>2652.3333333333298</v>
      </c>
      <c r="Z24" s="300">
        <v>2833.9166666666702</v>
      </c>
      <c r="AA24" s="300">
        <v>2751.8333333333298</v>
      </c>
      <c r="AB24" s="300">
        <v>2756.3333333333298</v>
      </c>
      <c r="AC24" s="300">
        <v>2718.9166666666702</v>
      </c>
      <c r="AD24" s="300">
        <v>2588</v>
      </c>
      <c r="AE24" s="300">
        <v>2271.8333333333298</v>
      </c>
      <c r="AF24" s="300">
        <v>2103.75</v>
      </c>
      <c r="AG24" s="300">
        <v>2523.9166666666702</v>
      </c>
      <c r="AH24" s="300">
        <v>2567.75</v>
      </c>
      <c r="AI24" s="300">
        <v>1944.4166666666699</v>
      </c>
      <c r="AJ24" s="300">
        <v>1852.1666666666699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2282.4166666666702</v>
      </c>
      <c r="D25" s="296">
        <v>2255.0833333333298</v>
      </c>
      <c r="E25" s="46"/>
      <c r="F25" s="300">
        <v>-27.333333333340306</v>
      </c>
      <c r="G25" s="302">
        <v>-1.1975610646613011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4556.6666666666697</v>
      </c>
      <c r="R25" s="300">
        <v>4756.6666666666697</v>
      </c>
      <c r="S25" s="300">
        <v>4470.25</v>
      </c>
      <c r="T25" s="300">
        <v>3983.25</v>
      </c>
      <c r="U25" s="300">
        <v>3642.25</v>
      </c>
      <c r="V25" s="300">
        <v>4061.75</v>
      </c>
      <c r="W25" s="300">
        <v>4087.25</v>
      </c>
      <c r="X25" s="300">
        <v>3474.5833333333298</v>
      </c>
      <c r="Y25" s="300">
        <v>3086.5833333333298</v>
      </c>
      <c r="Z25" s="300">
        <v>3420.1666666666702</v>
      </c>
      <c r="AA25" s="300">
        <v>3483.3333333333298</v>
      </c>
      <c r="AB25" s="300">
        <v>3457.9166666666702</v>
      </c>
      <c r="AC25" s="300">
        <v>3369.3333333333298</v>
      </c>
      <c r="AD25" s="300">
        <v>3121.0833333333298</v>
      </c>
      <c r="AE25" s="300">
        <v>2651.5833333333298</v>
      </c>
      <c r="AF25" s="300">
        <v>2379.4166666666702</v>
      </c>
      <c r="AG25" s="300">
        <v>3021.9166666666702</v>
      </c>
      <c r="AH25" s="300">
        <v>3057.4166666666702</v>
      </c>
      <c r="AI25" s="300">
        <v>2282.4166666666702</v>
      </c>
      <c r="AJ25" s="300">
        <v>2255.0833333333298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205.166666666667</v>
      </c>
      <c r="D27" s="296">
        <v>236.25</v>
      </c>
      <c r="E27" s="46"/>
      <c r="F27" s="300">
        <v>31.083333333333002</v>
      </c>
      <c r="G27" s="302">
        <v>15.150284321689501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914.08333333333303</v>
      </c>
      <c r="R27" s="300">
        <v>921.66666666666697</v>
      </c>
      <c r="S27" s="300">
        <v>839.08333333333303</v>
      </c>
      <c r="T27" s="300">
        <v>690.25</v>
      </c>
      <c r="U27" s="300">
        <v>619.33333333333303</v>
      </c>
      <c r="V27" s="300">
        <v>715.75</v>
      </c>
      <c r="W27" s="300">
        <v>686.58333333333303</v>
      </c>
      <c r="X27" s="300">
        <v>468.83333333333297</v>
      </c>
      <c r="Y27" s="300">
        <v>413.91666666666703</v>
      </c>
      <c r="Z27" s="300">
        <v>456.75</v>
      </c>
      <c r="AA27" s="300">
        <v>437</v>
      </c>
      <c r="AB27" s="300">
        <v>448.66666666666703</v>
      </c>
      <c r="AC27" s="300">
        <v>392.25</v>
      </c>
      <c r="AD27" s="300">
        <v>317.66666666666703</v>
      </c>
      <c r="AE27" s="300">
        <v>246.25</v>
      </c>
      <c r="AF27" s="300">
        <v>220.416666666667</v>
      </c>
      <c r="AG27" s="300">
        <v>289.66666666666703</v>
      </c>
      <c r="AH27" s="300">
        <v>276.83333333333297</v>
      </c>
      <c r="AI27" s="300">
        <v>205.166666666667</v>
      </c>
      <c r="AJ27" s="300">
        <v>236.25</v>
      </c>
      <c r="AK27" s="291"/>
    </row>
    <row r="28" spans="1:37" s="33" customFormat="1" ht="12" customHeight="1" x14ac:dyDescent="0.25">
      <c r="A28" s="32"/>
      <c r="B28" s="45" t="s">
        <v>4</v>
      </c>
      <c r="C28" s="296">
        <v>2944</v>
      </c>
      <c r="D28" s="296">
        <v>2907.0833333333298</v>
      </c>
      <c r="E28" s="46"/>
      <c r="F28" s="300">
        <v>-36.916666666670153</v>
      </c>
      <c r="G28" s="302">
        <v>-1.253962862318958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6521.75</v>
      </c>
      <c r="R28" s="300">
        <v>6728.25</v>
      </c>
      <c r="S28" s="300">
        <v>6250.4166666666697</v>
      </c>
      <c r="T28" s="300">
        <v>5638.5</v>
      </c>
      <c r="U28" s="300">
        <v>5101.3333333333303</v>
      </c>
      <c r="V28" s="300">
        <v>5694.6666666666697</v>
      </c>
      <c r="W28" s="300">
        <v>5620.75</v>
      </c>
      <c r="X28" s="300">
        <v>4745.75</v>
      </c>
      <c r="Y28" s="300">
        <v>4203.1666666666697</v>
      </c>
      <c r="Z28" s="300">
        <v>4672.0833333333303</v>
      </c>
      <c r="AA28" s="300">
        <v>4626.8333333333303</v>
      </c>
      <c r="AB28" s="300">
        <v>4556.1666666666697</v>
      </c>
      <c r="AC28" s="300">
        <v>4457.6666666666697</v>
      </c>
      <c r="AD28" s="300">
        <v>4180.9166666666697</v>
      </c>
      <c r="AE28" s="300">
        <v>3590</v>
      </c>
      <c r="AF28" s="300">
        <v>3268.1666666666702</v>
      </c>
      <c r="AG28" s="300">
        <v>4033.5</v>
      </c>
      <c r="AH28" s="300">
        <v>4013.75</v>
      </c>
      <c r="AI28" s="300">
        <v>2944</v>
      </c>
      <c r="AJ28" s="300">
        <v>2907.0833333333298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1077.6666666666699</v>
      </c>
      <c r="D29" s="296">
        <v>963.91666666666697</v>
      </c>
      <c r="E29" s="46"/>
      <c r="F29" s="300">
        <v>-113.75000000000296</v>
      </c>
      <c r="G29" s="302">
        <v>-10.555211877513393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1591.25</v>
      </c>
      <c r="R29" s="300">
        <v>1727.0833333333301</v>
      </c>
      <c r="S29" s="300">
        <v>1765.3333333333301</v>
      </c>
      <c r="T29" s="300">
        <v>1670.4166666666699</v>
      </c>
      <c r="U29" s="300">
        <v>1545.3333333333301</v>
      </c>
      <c r="V29" s="300">
        <v>1545.0833333333301</v>
      </c>
      <c r="W29" s="300">
        <v>1508</v>
      </c>
      <c r="X29" s="300">
        <v>1332.5833333333301</v>
      </c>
      <c r="Y29" s="300">
        <v>1121.8333333333301</v>
      </c>
      <c r="Z29" s="300">
        <v>1125.25</v>
      </c>
      <c r="AA29" s="300">
        <v>1171.3333333333301</v>
      </c>
      <c r="AB29" s="300">
        <v>1209.4166666666699</v>
      </c>
      <c r="AC29" s="300">
        <v>1238.3333333333301</v>
      </c>
      <c r="AD29" s="300">
        <v>1210.5</v>
      </c>
      <c r="AE29" s="300">
        <v>1087.1666666666699</v>
      </c>
      <c r="AF29" s="300">
        <v>994.58333333333303</v>
      </c>
      <c r="AG29" s="300">
        <v>1222.6666666666699</v>
      </c>
      <c r="AH29" s="300">
        <v>1334.5833333333301</v>
      </c>
      <c r="AI29" s="300">
        <v>1077.6666666666699</v>
      </c>
      <c r="AJ29" s="300">
        <v>963.91666666666697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2248.5</v>
      </c>
      <c r="D31" s="296">
        <v>2489.4166666666702</v>
      </c>
      <c r="E31" s="46"/>
      <c r="F31" s="300">
        <v>240.91666666667015</v>
      </c>
      <c r="G31" s="302">
        <v>10.714550441034909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3707.1666666666702</v>
      </c>
      <c r="R31" s="300">
        <v>3613.25</v>
      </c>
      <c r="S31" s="300">
        <v>3584.4166666666702</v>
      </c>
      <c r="T31" s="300">
        <v>3357.8333333333298</v>
      </c>
      <c r="U31" s="300">
        <v>3676.5833333333298</v>
      </c>
      <c r="V31" s="300">
        <v>3807.25</v>
      </c>
      <c r="W31" s="300">
        <v>3060.5833333333298</v>
      </c>
      <c r="X31" s="300">
        <v>2862.75</v>
      </c>
      <c r="Y31" s="300">
        <v>2929.8333333333298</v>
      </c>
      <c r="Z31" s="300">
        <v>3141.4166666666702</v>
      </c>
      <c r="AA31" s="300">
        <v>3125.5833333333298</v>
      </c>
      <c r="AB31" s="300">
        <v>3244.75</v>
      </c>
      <c r="AC31" s="300">
        <v>3164.1666666666702</v>
      </c>
      <c r="AD31" s="300">
        <v>3015.5</v>
      </c>
      <c r="AE31" s="300">
        <v>2615.8333333333298</v>
      </c>
      <c r="AF31" s="300">
        <v>2550.9166666666702</v>
      </c>
      <c r="AG31" s="300">
        <v>3014.25</v>
      </c>
      <c r="AH31" s="300">
        <v>2563.5833333333298</v>
      </c>
      <c r="AI31" s="300">
        <v>2248.5</v>
      </c>
      <c r="AJ31" s="300">
        <v>2489.4166666666702</v>
      </c>
      <c r="AK31" s="291"/>
    </row>
    <row r="32" spans="1:37" s="5" customFormat="1" ht="12" customHeight="1" x14ac:dyDescent="0.2">
      <c r="A32" s="2"/>
      <c r="B32" s="44" t="s">
        <v>5</v>
      </c>
      <c r="C32" s="296">
        <v>1027.25</v>
      </c>
      <c r="D32" s="296">
        <v>1052.4166666666699</v>
      </c>
      <c r="E32" s="46"/>
      <c r="F32" s="300">
        <v>25.166666666669926</v>
      </c>
      <c r="G32" s="302">
        <v>2.4499067088508131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2447</v>
      </c>
      <c r="R32" s="300">
        <v>2481.1666666666702</v>
      </c>
      <c r="S32" s="300">
        <v>2231.25</v>
      </c>
      <c r="T32" s="300">
        <v>1999.4166666666699</v>
      </c>
      <c r="U32" s="300">
        <v>1692.25</v>
      </c>
      <c r="V32" s="300">
        <v>2213.5</v>
      </c>
      <c r="W32" s="300">
        <v>2014.1666666666699</v>
      </c>
      <c r="X32" s="300">
        <v>1497.25</v>
      </c>
      <c r="Y32" s="300">
        <v>1542.75</v>
      </c>
      <c r="Z32" s="300">
        <v>1772.4166666666699</v>
      </c>
      <c r="AA32" s="300">
        <v>1731.1666666666699</v>
      </c>
      <c r="AB32" s="300">
        <v>1729</v>
      </c>
      <c r="AC32" s="300">
        <v>1680.5</v>
      </c>
      <c r="AD32" s="300">
        <v>1583.25</v>
      </c>
      <c r="AE32" s="300">
        <v>1361.0833333333301</v>
      </c>
      <c r="AF32" s="300">
        <v>1183.0833333333301</v>
      </c>
      <c r="AG32" s="300">
        <v>1519.75</v>
      </c>
      <c r="AH32" s="300">
        <v>1582</v>
      </c>
      <c r="AI32" s="300">
        <v>1027.25</v>
      </c>
      <c r="AJ32" s="300">
        <v>1052.4166666666699</v>
      </c>
      <c r="AK32" s="291"/>
    </row>
    <row r="33" spans="1:37" s="5" customFormat="1" ht="12" customHeight="1" x14ac:dyDescent="0.2">
      <c r="A33" s="2"/>
      <c r="B33" s="44" t="s">
        <v>6</v>
      </c>
      <c r="C33" s="296">
        <v>951.08333333333303</v>
      </c>
      <c r="D33" s="296">
        <v>565.41666666666697</v>
      </c>
      <c r="E33" s="46"/>
      <c r="F33" s="300">
        <v>-385.66666666666606</v>
      </c>
      <c r="G33" s="302">
        <v>-40.550249715236966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2872.9166666666702</v>
      </c>
      <c r="R33" s="300">
        <v>3282.5833333333298</v>
      </c>
      <c r="S33" s="300">
        <v>3039.1666666666702</v>
      </c>
      <c r="T33" s="300">
        <v>2641.9166666666702</v>
      </c>
      <c r="U33" s="300">
        <v>1897.1666666666699</v>
      </c>
      <c r="V33" s="300">
        <v>1934.75</v>
      </c>
      <c r="W33" s="300">
        <v>2740.5833333333298</v>
      </c>
      <c r="X33" s="300">
        <v>2187.1666666666702</v>
      </c>
      <c r="Y33" s="300">
        <v>1266.3333333333301</v>
      </c>
      <c r="Z33" s="300">
        <v>1340.25</v>
      </c>
      <c r="AA33" s="300">
        <v>1378.4166666666699</v>
      </c>
      <c r="AB33" s="300">
        <v>1240.5</v>
      </c>
      <c r="AC33" s="300">
        <v>1243.5833333333301</v>
      </c>
      <c r="AD33" s="300">
        <v>1110.3333333333301</v>
      </c>
      <c r="AE33" s="300">
        <v>946.5</v>
      </c>
      <c r="AF33" s="300">
        <v>749.16666666666697</v>
      </c>
      <c r="AG33" s="300">
        <v>1011.83333333333</v>
      </c>
      <c r="AH33" s="300">
        <v>1479.5833333333301</v>
      </c>
      <c r="AI33" s="300">
        <v>951.08333333333303</v>
      </c>
      <c r="AJ33" s="300">
        <v>565.41666666666697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1343</v>
      </c>
      <c r="D35" s="296">
        <v>1280.75</v>
      </c>
      <c r="E35" s="46"/>
      <c r="F35" s="300">
        <v>-62.25</v>
      </c>
      <c r="G35" s="302">
        <v>-4.6351451973194351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3862</v>
      </c>
      <c r="R35" s="300">
        <v>4086.5</v>
      </c>
      <c r="S35" s="300">
        <v>3782.8333333333298</v>
      </c>
      <c r="T35" s="300">
        <v>3293.0833333333298</v>
      </c>
      <c r="U35" s="300">
        <v>2468.6666666666702</v>
      </c>
      <c r="V35" s="300">
        <v>2585.1666666666702</v>
      </c>
      <c r="W35" s="300">
        <v>2467.5833333333298</v>
      </c>
      <c r="X35" s="300">
        <v>2051.0833333333298</v>
      </c>
      <c r="Y35" s="300">
        <v>2080.25</v>
      </c>
      <c r="Z35" s="300">
        <v>2298.0833333333298</v>
      </c>
      <c r="AA35" s="300">
        <v>2353.5</v>
      </c>
      <c r="AB35" s="300">
        <v>2312.8333333333298</v>
      </c>
      <c r="AC35" s="300">
        <v>2277.25</v>
      </c>
      <c r="AD35" s="300">
        <v>2026.9166666666699</v>
      </c>
      <c r="AE35" s="300">
        <v>1623.1666666666699</v>
      </c>
      <c r="AF35" s="300">
        <v>1475.0833333333301</v>
      </c>
      <c r="AG35" s="300">
        <v>1753.5833333333301</v>
      </c>
      <c r="AH35" s="300">
        <v>1808.8333333333301</v>
      </c>
      <c r="AI35" s="300">
        <v>1343</v>
      </c>
      <c r="AJ35" s="300">
        <v>1280.75</v>
      </c>
      <c r="AK35" s="291"/>
    </row>
    <row r="36" spans="1:37" s="33" customFormat="1" ht="12" customHeight="1" x14ac:dyDescent="0.25">
      <c r="A36" s="32"/>
      <c r="B36" s="73" t="s">
        <v>9</v>
      </c>
      <c r="C36" s="296">
        <v>1823.9166666666699</v>
      </c>
      <c r="D36" s="296">
        <v>1947.4166666666699</v>
      </c>
      <c r="E36" s="46"/>
      <c r="F36" s="300">
        <v>123.5</v>
      </c>
      <c r="G36" s="302">
        <v>6.7711426874400127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2110</v>
      </c>
      <c r="R36" s="300">
        <v>2084.1666666666702</v>
      </c>
      <c r="S36" s="300">
        <v>1998</v>
      </c>
      <c r="T36" s="300">
        <v>1788.6666666666699</v>
      </c>
      <c r="U36" s="300">
        <v>1373.25</v>
      </c>
      <c r="V36" s="300">
        <v>1666.5</v>
      </c>
      <c r="W36" s="300">
        <v>1725</v>
      </c>
      <c r="X36" s="300">
        <v>1504.3333333333301</v>
      </c>
      <c r="Y36" s="300">
        <v>2050</v>
      </c>
      <c r="Z36" s="300">
        <v>2505.25</v>
      </c>
      <c r="AA36" s="300">
        <v>2475.0833333333298</v>
      </c>
      <c r="AB36" s="300">
        <v>2554.75</v>
      </c>
      <c r="AC36" s="300">
        <v>2525.4166666666702</v>
      </c>
      <c r="AD36" s="300">
        <v>2411.1666666666702</v>
      </c>
      <c r="AE36" s="300">
        <v>2170.4166666666702</v>
      </c>
      <c r="AF36" s="300">
        <v>2038.4166666666699</v>
      </c>
      <c r="AG36" s="300">
        <v>2461.5833333333298</v>
      </c>
      <c r="AH36" s="300">
        <v>2403.5</v>
      </c>
      <c r="AI36" s="300">
        <v>1823.9166666666699</v>
      </c>
      <c r="AJ36" s="300">
        <v>1947.4166666666699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1004.25</v>
      </c>
      <c r="D37" s="296">
        <v>860.5</v>
      </c>
      <c r="E37" s="46"/>
      <c r="F37" s="300">
        <v>-143.75</v>
      </c>
      <c r="G37" s="302">
        <v>-14.314164799601691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2270.25</v>
      </c>
      <c r="R37" s="300">
        <v>2628.0833333333298</v>
      </c>
      <c r="S37" s="300">
        <v>2591.5833333333298</v>
      </c>
      <c r="T37" s="300">
        <v>2290.4166666666702</v>
      </c>
      <c r="U37" s="300">
        <v>1672.5</v>
      </c>
      <c r="V37" s="300">
        <v>1649.3333333333301</v>
      </c>
      <c r="W37" s="300">
        <v>1518.8333333333301</v>
      </c>
      <c r="X37" s="300">
        <v>1286.5</v>
      </c>
      <c r="Y37" s="300">
        <v>1308.4166666666699</v>
      </c>
      <c r="Z37" s="300">
        <v>1354.0833333333301</v>
      </c>
      <c r="AA37" s="300">
        <v>1328.3333333333301</v>
      </c>
      <c r="AB37" s="300">
        <v>1293.25</v>
      </c>
      <c r="AC37" s="300">
        <v>1237.75</v>
      </c>
      <c r="AD37" s="300">
        <v>1225.5833333333301</v>
      </c>
      <c r="AE37" s="300">
        <v>1106.3333333333301</v>
      </c>
      <c r="AF37" s="300">
        <v>953.41666666666697</v>
      </c>
      <c r="AG37" s="300">
        <v>1261.5833333333301</v>
      </c>
      <c r="AH37" s="300">
        <v>1338.5</v>
      </c>
      <c r="AI37" s="300">
        <v>1004.25</v>
      </c>
      <c r="AJ37" s="300">
        <v>860.5</v>
      </c>
      <c r="AK37" s="291"/>
    </row>
    <row r="38" spans="1:37" s="33" customFormat="1" ht="12" customHeight="1" x14ac:dyDescent="0.25">
      <c r="A38" s="32"/>
      <c r="B38" s="73" t="s">
        <v>7</v>
      </c>
      <c r="C38" s="296">
        <v>55.6666666666667</v>
      </c>
      <c r="D38" s="296">
        <v>18.5833333333333</v>
      </c>
      <c r="E38" s="46"/>
      <c r="F38" s="300">
        <v>-37.0833333333334</v>
      </c>
      <c r="G38" s="302">
        <v>-66.616766467065943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784.83333333333303</v>
      </c>
      <c r="R38" s="300">
        <v>578.25</v>
      </c>
      <c r="S38" s="300">
        <v>482.41666666666703</v>
      </c>
      <c r="T38" s="300">
        <v>627</v>
      </c>
      <c r="U38" s="300">
        <v>1751.5833333333301</v>
      </c>
      <c r="V38" s="300">
        <v>2054.5</v>
      </c>
      <c r="W38" s="300">
        <v>2103.9166666666702</v>
      </c>
      <c r="X38" s="300">
        <v>1705.25</v>
      </c>
      <c r="Y38" s="300">
        <v>300.25</v>
      </c>
      <c r="Z38" s="300">
        <v>96.6666666666667</v>
      </c>
      <c r="AA38" s="300">
        <v>78.25</v>
      </c>
      <c r="AB38" s="300">
        <v>53.4166666666667</v>
      </c>
      <c r="AC38" s="300">
        <v>47.8333333333333</v>
      </c>
      <c r="AD38" s="300">
        <v>45.4166666666667</v>
      </c>
      <c r="AE38" s="300">
        <v>23.5</v>
      </c>
      <c r="AF38" s="300">
        <v>16.25</v>
      </c>
      <c r="AG38" s="300">
        <v>69.0833333333333</v>
      </c>
      <c r="AH38" s="300">
        <v>74.3333333333333</v>
      </c>
      <c r="AI38" s="300">
        <v>55.6666666666667</v>
      </c>
      <c r="AJ38" s="300">
        <v>18.5833333333333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167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166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166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4.896802913800081</v>
      </c>
      <c r="G55" s="302">
        <v>4.71841704718417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3.5310902389727734</v>
      </c>
      <c r="R55" s="302">
        <v>3.2561132561132564</v>
      </c>
      <c r="S55" s="302">
        <v>2.9512697323266988</v>
      </c>
      <c r="T55" s="302">
        <v>3.6997563946406817</v>
      </c>
      <c r="U55" s="302">
        <v>3.0479399601776689</v>
      </c>
      <c r="V55" s="302">
        <v>1.876750700280112</v>
      </c>
      <c r="W55" s="302">
        <v>1.5826674861708665</v>
      </c>
      <c r="X55" s="302">
        <v>1.5873015873015872</v>
      </c>
      <c r="Y55" s="302">
        <v>2.2641509433962264</v>
      </c>
      <c r="Z55" s="302">
        <v>2.3202267091746371</v>
      </c>
      <c r="AA55" s="302">
        <v>2.9401408450704225</v>
      </c>
      <c r="AB55" s="302">
        <v>2.4518985186446449</v>
      </c>
      <c r="AC55" s="302">
        <v>1.9220779220779223</v>
      </c>
      <c r="AD55" s="302">
        <v>1.2</v>
      </c>
      <c r="AE55" s="302">
        <v>3.369346273576268</v>
      </c>
      <c r="AF55" s="302">
        <v>3.1499051233396589</v>
      </c>
      <c r="AG55" s="302">
        <v>2.670262980445044</v>
      </c>
      <c r="AH55" s="302">
        <v>2.8062431026328238</v>
      </c>
      <c r="AI55" s="302">
        <v>4.896802913800081</v>
      </c>
      <c r="AJ55" s="302">
        <v>4.71841704718417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14.204775394577092</v>
      </c>
      <c r="G56" s="302">
        <v>12.709284627092845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19.557722030674118</v>
      </c>
      <c r="R56" s="302">
        <v>19.498069498069498</v>
      </c>
      <c r="S56" s="302">
        <v>18.311599176389841</v>
      </c>
      <c r="T56" s="302">
        <v>18.392204628501826</v>
      </c>
      <c r="U56" s="302">
        <v>17.797518762444479</v>
      </c>
      <c r="V56" s="302">
        <v>17.436974789915965</v>
      </c>
      <c r="W56" s="302">
        <v>17.470805162876459</v>
      </c>
      <c r="X56" s="302">
        <v>15.322751322751325</v>
      </c>
      <c r="Y56" s="302">
        <v>15.320754716981133</v>
      </c>
      <c r="Z56" s="302">
        <v>13.832801983705279</v>
      </c>
      <c r="AA56" s="302">
        <v>14.26056338028169</v>
      </c>
      <c r="AB56" s="302">
        <v>14.541120381406436</v>
      </c>
      <c r="AC56" s="302">
        <v>13.696969696969695</v>
      </c>
      <c r="AD56" s="302">
        <v>14.7</v>
      </c>
      <c r="AE56" s="302">
        <v>15.674784837941768</v>
      </c>
      <c r="AF56" s="302">
        <v>14.819734345351044</v>
      </c>
      <c r="AG56" s="302">
        <v>14.699932569116655</v>
      </c>
      <c r="AH56" s="302">
        <v>14.882547690367334</v>
      </c>
      <c r="AI56" s="302">
        <v>14.204775394577092</v>
      </c>
      <c r="AJ56" s="302">
        <v>12.709284627092845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34.014569000404691</v>
      </c>
      <c r="G57" s="302">
        <v>33.219178082191782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47.259541077160861</v>
      </c>
      <c r="R57" s="302">
        <v>49.021879021879023</v>
      </c>
      <c r="S57" s="302">
        <v>49.663692518874399</v>
      </c>
      <c r="T57" s="302">
        <v>49.528014616321556</v>
      </c>
      <c r="U57" s="302">
        <v>47.771481084392711</v>
      </c>
      <c r="V57" s="302">
        <v>42.212885154061624</v>
      </c>
      <c r="W57" s="302">
        <v>40.503995082974804</v>
      </c>
      <c r="X57" s="302">
        <v>38.962962962962962</v>
      </c>
      <c r="Y57" s="302">
        <v>36.320754716981128</v>
      </c>
      <c r="Z57" s="302">
        <v>36.344314558979804</v>
      </c>
      <c r="AA57" s="302">
        <v>35.721830985915496</v>
      </c>
      <c r="AB57" s="302">
        <v>35.637663885578071</v>
      </c>
      <c r="AC57" s="302">
        <v>35.930735930735928</v>
      </c>
      <c r="AD57" s="302">
        <v>35.799999999999997</v>
      </c>
      <c r="AE57" s="302">
        <v>34.242812671671857</v>
      </c>
      <c r="AF57" s="302">
        <v>33.87096774193548</v>
      </c>
      <c r="AG57" s="302">
        <v>36.372218476062038</v>
      </c>
      <c r="AH57" s="302">
        <v>35.48793946082295</v>
      </c>
      <c r="AI57" s="302">
        <v>34.014569000404691</v>
      </c>
      <c r="AJ57" s="302">
        <v>33.219178082191782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24.564953460137595</v>
      </c>
      <c r="G58" s="302">
        <v>24.143835616438356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18.570919034597548</v>
      </c>
      <c r="R58" s="302">
        <v>17.554697554697555</v>
      </c>
      <c r="S58" s="302">
        <v>18.448867536032946</v>
      </c>
      <c r="T58" s="302">
        <v>18.239951278928139</v>
      </c>
      <c r="U58" s="302">
        <v>18.884974728136008</v>
      </c>
      <c r="V58" s="302">
        <v>21.554621848739497</v>
      </c>
      <c r="W58" s="302">
        <v>21.604179471419791</v>
      </c>
      <c r="X58" s="302">
        <v>21.968253968253968</v>
      </c>
      <c r="Y58" s="302">
        <v>22.490566037735849</v>
      </c>
      <c r="Z58" s="302">
        <v>23.786751682607154</v>
      </c>
      <c r="AA58" s="302">
        <v>23.573943661971832</v>
      </c>
      <c r="AB58" s="302">
        <v>23.769793972416142</v>
      </c>
      <c r="AC58" s="302">
        <v>24.034632034632033</v>
      </c>
      <c r="AD58" s="302">
        <v>23.7</v>
      </c>
      <c r="AE58" s="302">
        <v>23.164255630836845</v>
      </c>
      <c r="AF58" s="302">
        <v>23.586337760910816</v>
      </c>
      <c r="AG58" s="302">
        <v>23.182737693863789</v>
      </c>
      <c r="AH58" s="302">
        <v>23.506227337222136</v>
      </c>
      <c r="AI58" s="302">
        <v>24.564953460137595</v>
      </c>
      <c r="AJ58" s="302">
        <v>24.143835616438356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10.198300283286118</v>
      </c>
      <c r="G59" s="302">
        <v>10.95890410958904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11.080727618594697</v>
      </c>
      <c r="R59" s="302">
        <v>10.643500643500643</v>
      </c>
      <c r="S59" s="302">
        <v>9.4715168153740557</v>
      </c>
      <c r="T59" s="302">
        <v>6.5164433617539581</v>
      </c>
      <c r="U59" s="302">
        <v>6.9689079491499468</v>
      </c>
      <c r="V59" s="302">
        <v>8.8655462184873954</v>
      </c>
      <c r="W59" s="302">
        <v>9.8955132145052254</v>
      </c>
      <c r="X59" s="302">
        <v>10.941798941798941</v>
      </c>
      <c r="Y59" s="302">
        <v>10.433962264150944</v>
      </c>
      <c r="Z59" s="302">
        <v>10.237336167198016</v>
      </c>
      <c r="AA59" s="302">
        <v>10.651408450704224</v>
      </c>
      <c r="AB59" s="302">
        <v>10.931380895624041</v>
      </c>
      <c r="AC59" s="302">
        <v>10.874458874458874</v>
      </c>
      <c r="AD59" s="302">
        <v>10.6</v>
      </c>
      <c r="AE59" s="302">
        <v>10.492583775865226</v>
      </c>
      <c r="AF59" s="302">
        <v>10.872865275142315</v>
      </c>
      <c r="AG59" s="302">
        <v>10.370869858395144</v>
      </c>
      <c r="AH59" s="302">
        <v>10.657417625729151</v>
      </c>
      <c r="AI59" s="302">
        <v>10.198300283286118</v>
      </c>
      <c r="AJ59" s="302">
        <v>10.95890410958904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5.5443140428976116</v>
      </c>
      <c r="G60" s="302">
        <v>6.5449010654490101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0.5902539464653398</v>
      </c>
      <c r="T60" s="302">
        <v>1.6138855054811205</v>
      </c>
      <c r="U60" s="302">
        <v>2.2514933374176751</v>
      </c>
      <c r="V60" s="302">
        <v>3.7815126050420167</v>
      </c>
      <c r="W60" s="302">
        <v>5.4240934234787952</v>
      </c>
      <c r="X60" s="302">
        <v>7.7037037037037042</v>
      </c>
      <c r="Y60" s="302">
        <v>10.943396226415095</v>
      </c>
      <c r="Z60" s="302">
        <v>13.372298972724053</v>
      </c>
      <c r="AA60" s="302">
        <v>8.75</v>
      </c>
      <c r="AB60" s="302">
        <v>5.4656904478120207</v>
      </c>
      <c r="AC60" s="302">
        <v>5.7662337662337668</v>
      </c>
      <c r="AD60" s="302">
        <v>5.8</v>
      </c>
      <c r="AE60" s="302">
        <v>5.3286943783189891</v>
      </c>
      <c r="AF60" s="302">
        <v>5.3130929791271351</v>
      </c>
      <c r="AG60" s="302">
        <v>5.448415374241403</v>
      </c>
      <c r="AH60" s="302">
        <v>5.1710547059750906</v>
      </c>
      <c r="AI60" s="302">
        <v>5.5443140428976116</v>
      </c>
      <c r="AJ60" s="302">
        <v>6.5449010654490101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6.5762849048968022</v>
      </c>
      <c r="G61" s="302">
        <v>7.7054794520547949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0.56280027453671921</v>
      </c>
      <c r="T61" s="302">
        <v>2.0097442143727164</v>
      </c>
      <c r="U61" s="302">
        <v>3.2776841782815134</v>
      </c>
      <c r="V61" s="302">
        <v>4.2717086834733893</v>
      </c>
      <c r="W61" s="302">
        <v>3.5187461585740625</v>
      </c>
      <c r="X61" s="302">
        <v>3.5132275132275135</v>
      </c>
      <c r="Y61" s="302">
        <v>2.2264150943396226</v>
      </c>
      <c r="Z61" s="302">
        <v>0.10626992561105207</v>
      </c>
      <c r="AA61" s="302">
        <v>4.102112676056338</v>
      </c>
      <c r="AB61" s="302">
        <v>7.2024518985186443</v>
      </c>
      <c r="AC61" s="302">
        <v>7.774891774891775</v>
      </c>
      <c r="AD61" s="302">
        <v>8.1999999999999993</v>
      </c>
      <c r="AE61" s="302">
        <v>7.7275224317890494</v>
      </c>
      <c r="AF61" s="302">
        <v>8.3870967741935498</v>
      </c>
      <c r="AG61" s="302">
        <v>7.2555630478759268</v>
      </c>
      <c r="AH61" s="302">
        <v>7.4885700772505128</v>
      </c>
      <c r="AI61" s="302">
        <v>6.5762849048968022</v>
      </c>
      <c r="AJ61" s="302">
        <v>7.7054794520547949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99.974259974259979</v>
      </c>
      <c r="S62" s="301">
        <v>100</v>
      </c>
      <c r="T62" s="301">
        <v>100</v>
      </c>
      <c r="U62" s="301">
        <v>100</v>
      </c>
      <c r="V62" s="301">
        <v>100</v>
      </c>
      <c r="W62" s="301">
        <v>100.00000000000001</v>
      </c>
      <c r="X62" s="301">
        <v>100.00000000000001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99.999999999999986</v>
      </c>
      <c r="AD62" s="301">
        <v>99.999999999999986</v>
      </c>
      <c r="AE62" s="301">
        <v>100.00000000000001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Ville de Genève,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205" t="s">
        <v>131</v>
      </c>
      <c r="P84" s="251" t="s">
        <v>124</v>
      </c>
      <c r="Q84" s="310">
        <v>188.916666666667</v>
      </c>
      <c r="R84" s="310">
        <v>185.666666666667</v>
      </c>
      <c r="S84" s="310">
        <v>174.25</v>
      </c>
      <c r="T84" s="310">
        <v>149.416666666667</v>
      </c>
      <c r="U84" s="310">
        <v>132.416666666667</v>
      </c>
      <c r="V84" s="310">
        <v>183.5</v>
      </c>
      <c r="W84" s="310">
        <v>170.75</v>
      </c>
      <c r="X84" s="310">
        <v>155.583333333333</v>
      </c>
      <c r="Y84" s="310">
        <v>162.666666666667</v>
      </c>
      <c r="Z84" s="310">
        <v>186.416666666667</v>
      </c>
      <c r="AA84" s="310">
        <v>200.75</v>
      </c>
      <c r="AB84" s="310">
        <v>189.166666666667</v>
      </c>
      <c r="AC84" s="310">
        <v>201.166666666667</v>
      </c>
      <c r="AD84" s="310">
        <v>180.75</v>
      </c>
      <c r="AE84" s="310">
        <v>148</v>
      </c>
      <c r="AF84" s="310">
        <v>129.083333333333</v>
      </c>
      <c r="AG84" s="310">
        <v>172.666666666667</v>
      </c>
      <c r="AH84" s="310">
        <v>175.25</v>
      </c>
      <c r="AI84" s="310">
        <v>140.833333333333</v>
      </c>
      <c r="AJ84" s="31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103" t="s">
        <v>203</v>
      </c>
      <c r="P88" s="239"/>
      <c r="Q88" s="309">
        <v>9027.0833333333303</v>
      </c>
      <c r="R88" s="309">
        <v>9377</v>
      </c>
      <c r="S88" s="309">
        <v>8854.8333333333303</v>
      </c>
      <c r="T88" s="309">
        <v>7999.1666666666697</v>
      </c>
      <c r="U88" s="309">
        <v>7266</v>
      </c>
      <c r="V88" s="309">
        <v>7955.5</v>
      </c>
      <c r="W88" s="309">
        <v>7815.3333333333303</v>
      </c>
      <c r="X88" s="309">
        <v>6547.1666666666697</v>
      </c>
      <c r="Y88" s="309">
        <v>5738.9166666666697</v>
      </c>
      <c r="Z88" s="309">
        <v>6254.0833333333303</v>
      </c>
      <c r="AA88" s="309">
        <v>6235.1666666666697</v>
      </c>
      <c r="AB88" s="309">
        <v>6214.25</v>
      </c>
      <c r="AC88" s="309">
        <v>6088.25</v>
      </c>
      <c r="AD88" s="309">
        <v>5709.0833333333303</v>
      </c>
      <c r="AE88" s="309">
        <v>4923.4166666666697</v>
      </c>
      <c r="AF88" s="309">
        <v>4483.1666666666697</v>
      </c>
      <c r="AG88" s="309">
        <v>5545.8333333333303</v>
      </c>
      <c r="AH88" s="309">
        <v>5625.1666666666697</v>
      </c>
      <c r="AI88" s="309">
        <v>4226.8333333333303</v>
      </c>
      <c r="AJ88" s="309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184</v>
      </c>
      <c r="P99" s="210"/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168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169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Grand-Saconnex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168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320</v>
      </c>
      <c r="D18" s="295">
        <v>262.5</v>
      </c>
      <c r="E18" s="80"/>
      <c r="F18" s="299">
        <v>-57.5</v>
      </c>
      <c r="G18" s="301">
        <v>-17.96875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300.41666666666703</v>
      </c>
      <c r="R18" s="299">
        <v>338.25</v>
      </c>
      <c r="S18" s="299">
        <v>362.58333333333297</v>
      </c>
      <c r="T18" s="299">
        <v>330.33333333333297</v>
      </c>
      <c r="U18" s="299">
        <v>296.75</v>
      </c>
      <c r="V18" s="299">
        <v>364.25</v>
      </c>
      <c r="W18" s="299">
        <v>392.08333333333297</v>
      </c>
      <c r="X18" s="299">
        <v>362.41666666666703</v>
      </c>
      <c r="Y18" s="299">
        <v>262.08333333333297</v>
      </c>
      <c r="Z18" s="299">
        <v>265.33333333333297</v>
      </c>
      <c r="AA18" s="299">
        <v>266.66666666666703</v>
      </c>
      <c r="AB18" s="299">
        <v>323.91666666666703</v>
      </c>
      <c r="AC18" s="299">
        <v>328.41666666666703</v>
      </c>
      <c r="AD18" s="299">
        <v>329.25</v>
      </c>
      <c r="AE18" s="299">
        <v>303.91666666666703</v>
      </c>
      <c r="AF18" s="299">
        <v>275.91666666666703</v>
      </c>
      <c r="AG18" s="299">
        <v>338.66666666666703</v>
      </c>
      <c r="AH18" s="299">
        <v>375.83333333333297</v>
      </c>
      <c r="AI18" s="299">
        <v>320</v>
      </c>
      <c r="AJ18" s="299">
        <v>262.5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215.833333333333</v>
      </c>
      <c r="D19" s="295">
        <v>180.083333333333</v>
      </c>
      <c r="E19" s="80"/>
      <c r="F19" s="299">
        <v>-35.75</v>
      </c>
      <c r="G19" s="301">
        <v>-16.563706563706592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224.083333333333</v>
      </c>
      <c r="R19" s="299">
        <v>242.75</v>
      </c>
      <c r="S19" s="299">
        <v>263</v>
      </c>
      <c r="T19" s="299">
        <v>230.333333333333</v>
      </c>
      <c r="U19" s="299">
        <v>197.833333333333</v>
      </c>
      <c r="V19" s="299">
        <v>263.5</v>
      </c>
      <c r="W19" s="299">
        <v>289.33333333333297</v>
      </c>
      <c r="X19" s="299">
        <v>269</v>
      </c>
      <c r="Y19" s="299">
        <v>205.666666666667</v>
      </c>
      <c r="Z19" s="299">
        <v>216.5</v>
      </c>
      <c r="AA19" s="299">
        <v>223.25</v>
      </c>
      <c r="AB19" s="299">
        <v>274.83333333333297</v>
      </c>
      <c r="AC19" s="299">
        <v>263.91666666666703</v>
      </c>
      <c r="AD19" s="299">
        <v>259.08333333333297</v>
      </c>
      <c r="AE19" s="299">
        <v>206.5</v>
      </c>
      <c r="AF19" s="299">
        <v>185.583333333333</v>
      </c>
      <c r="AG19" s="299">
        <v>238.416666666667</v>
      </c>
      <c r="AH19" s="299">
        <v>262.91666666666703</v>
      </c>
      <c r="AI19" s="299">
        <v>215.833333333333</v>
      </c>
      <c r="AJ19" s="299">
        <v>180.083333333333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111.083333333333</v>
      </c>
      <c r="D21" s="296">
        <v>96.4166666666667</v>
      </c>
      <c r="E21" s="46"/>
      <c r="F21" s="300">
        <v>-14.666666666666302</v>
      </c>
      <c r="G21" s="302">
        <v>-13.203300825206011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114.916666666667</v>
      </c>
      <c r="R21" s="300">
        <v>119.333333333333</v>
      </c>
      <c r="S21" s="300">
        <v>129.5</v>
      </c>
      <c r="T21" s="300">
        <v>110.583333333333</v>
      </c>
      <c r="U21" s="300">
        <v>102.083333333333</v>
      </c>
      <c r="V21" s="300">
        <v>132.833333333333</v>
      </c>
      <c r="W21" s="300">
        <v>152.583333333333</v>
      </c>
      <c r="X21" s="300">
        <v>126.416666666667</v>
      </c>
      <c r="Y21" s="300">
        <v>105.833333333333</v>
      </c>
      <c r="Z21" s="300">
        <v>107.416666666667</v>
      </c>
      <c r="AA21" s="300">
        <v>111.25</v>
      </c>
      <c r="AB21" s="300">
        <v>144.416666666667</v>
      </c>
      <c r="AC21" s="300">
        <v>148.666666666667</v>
      </c>
      <c r="AD21" s="300">
        <v>137.25</v>
      </c>
      <c r="AE21" s="300">
        <v>105</v>
      </c>
      <c r="AF21" s="300">
        <v>103.083333333333</v>
      </c>
      <c r="AG21" s="300">
        <v>139.666666666667</v>
      </c>
      <c r="AH21" s="300">
        <v>145.166666666667</v>
      </c>
      <c r="AI21" s="300">
        <v>111.083333333333</v>
      </c>
      <c r="AJ21" s="300">
        <v>96.4166666666667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104.75</v>
      </c>
      <c r="D22" s="296">
        <v>83.6666666666667</v>
      </c>
      <c r="E22" s="46"/>
      <c r="F22" s="300">
        <v>-21.0833333333333</v>
      </c>
      <c r="G22" s="302">
        <v>-20.127287191726307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109.166666666667</v>
      </c>
      <c r="R22" s="300">
        <v>123.416666666667</v>
      </c>
      <c r="S22" s="300">
        <v>133.5</v>
      </c>
      <c r="T22" s="300">
        <v>119.75</v>
      </c>
      <c r="U22" s="300">
        <v>95.75</v>
      </c>
      <c r="V22" s="300">
        <v>130.666666666667</v>
      </c>
      <c r="W22" s="300">
        <v>136.75</v>
      </c>
      <c r="X22" s="300">
        <v>142.583333333333</v>
      </c>
      <c r="Y22" s="300">
        <v>99.8333333333333</v>
      </c>
      <c r="Z22" s="300">
        <v>109.083333333333</v>
      </c>
      <c r="AA22" s="300">
        <v>112</v>
      </c>
      <c r="AB22" s="300">
        <v>130.416666666667</v>
      </c>
      <c r="AC22" s="300">
        <v>115.25</v>
      </c>
      <c r="AD22" s="300">
        <v>121.833333333333</v>
      </c>
      <c r="AE22" s="300">
        <v>101.5</v>
      </c>
      <c r="AF22" s="300">
        <v>82.5</v>
      </c>
      <c r="AG22" s="300">
        <v>98.75</v>
      </c>
      <c r="AH22" s="300">
        <v>117.75</v>
      </c>
      <c r="AI22" s="300">
        <v>104.75</v>
      </c>
      <c r="AJ22" s="300">
        <v>83.6666666666667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115.833333333333</v>
      </c>
      <c r="D24" s="296">
        <v>96.4166666666667</v>
      </c>
      <c r="E24" s="46"/>
      <c r="F24" s="300">
        <v>-19.416666666666302</v>
      </c>
      <c r="G24" s="302">
        <v>-16.762589928057292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123.416666666667</v>
      </c>
      <c r="R24" s="300">
        <v>140.5</v>
      </c>
      <c r="S24" s="300">
        <v>141.583333333333</v>
      </c>
      <c r="T24" s="300">
        <v>127.333333333333</v>
      </c>
      <c r="U24" s="300">
        <v>106.583333333333</v>
      </c>
      <c r="V24" s="300">
        <v>147</v>
      </c>
      <c r="W24" s="300">
        <v>158.166666666667</v>
      </c>
      <c r="X24" s="300">
        <v>151.083333333333</v>
      </c>
      <c r="Y24" s="300">
        <v>107.166666666667</v>
      </c>
      <c r="Z24" s="300">
        <v>114</v>
      </c>
      <c r="AA24" s="300">
        <v>124.166666666667</v>
      </c>
      <c r="AB24" s="300">
        <v>157.75</v>
      </c>
      <c r="AC24" s="300">
        <v>148.416666666667</v>
      </c>
      <c r="AD24" s="300">
        <v>146.916666666667</v>
      </c>
      <c r="AE24" s="300">
        <v>114</v>
      </c>
      <c r="AF24" s="300">
        <v>111.75</v>
      </c>
      <c r="AG24" s="300">
        <v>135.75</v>
      </c>
      <c r="AH24" s="300">
        <v>143.5</v>
      </c>
      <c r="AI24" s="300">
        <v>115.833333333333</v>
      </c>
      <c r="AJ24" s="300">
        <v>96.4166666666667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100</v>
      </c>
      <c r="D25" s="296">
        <v>83.6666666666667</v>
      </c>
      <c r="E25" s="46"/>
      <c r="F25" s="300">
        <v>-16.3333333333333</v>
      </c>
      <c r="G25" s="302">
        <v>-16.3333333333333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100.666666666667</v>
      </c>
      <c r="R25" s="300">
        <v>102.25</v>
      </c>
      <c r="S25" s="300">
        <v>121.416666666667</v>
      </c>
      <c r="T25" s="300">
        <v>103</v>
      </c>
      <c r="U25" s="300">
        <v>91.25</v>
      </c>
      <c r="V25" s="300">
        <v>116.5</v>
      </c>
      <c r="W25" s="300">
        <v>131.166666666667</v>
      </c>
      <c r="X25" s="300">
        <v>117.916666666667</v>
      </c>
      <c r="Y25" s="300">
        <v>98.5</v>
      </c>
      <c r="Z25" s="300">
        <v>102.5</v>
      </c>
      <c r="AA25" s="300">
        <v>99.0833333333333</v>
      </c>
      <c r="AB25" s="300">
        <v>117.083333333333</v>
      </c>
      <c r="AC25" s="300">
        <v>115.5</v>
      </c>
      <c r="AD25" s="300">
        <v>112.166666666667</v>
      </c>
      <c r="AE25" s="300">
        <v>92.5</v>
      </c>
      <c r="AF25" s="300">
        <v>73.8333333333333</v>
      </c>
      <c r="AG25" s="300">
        <v>102.666666666667</v>
      </c>
      <c r="AH25" s="300">
        <v>119.416666666667</v>
      </c>
      <c r="AI25" s="300">
        <v>100</v>
      </c>
      <c r="AJ25" s="300">
        <v>83.6666666666667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14.5833333333333</v>
      </c>
      <c r="D27" s="296">
        <v>14.25</v>
      </c>
      <c r="E27" s="46"/>
      <c r="F27" s="300">
        <v>-0.33333333333330017</v>
      </c>
      <c r="G27" s="302">
        <v>-2.2857142857140689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30.6666666666667</v>
      </c>
      <c r="R27" s="300">
        <v>32.8333333333333</v>
      </c>
      <c r="S27" s="300">
        <v>35.6666666666667</v>
      </c>
      <c r="T27" s="300">
        <v>31.5833333333333</v>
      </c>
      <c r="U27" s="300">
        <v>15.3333333333333</v>
      </c>
      <c r="V27" s="300">
        <v>32.3333333333333</v>
      </c>
      <c r="W27" s="300">
        <v>39.1666666666667</v>
      </c>
      <c r="X27" s="300">
        <v>24.0833333333333</v>
      </c>
      <c r="Y27" s="300">
        <v>18.4166666666667</v>
      </c>
      <c r="Z27" s="300">
        <v>19.0833333333333</v>
      </c>
      <c r="AA27" s="300">
        <v>21.5833333333333</v>
      </c>
      <c r="AB27" s="300">
        <v>31.5833333333333</v>
      </c>
      <c r="AC27" s="300">
        <v>22.6666666666667</v>
      </c>
      <c r="AD27" s="300">
        <v>16.5</v>
      </c>
      <c r="AE27" s="300">
        <v>14.6666666666667</v>
      </c>
      <c r="AF27" s="300">
        <v>12.6666666666667</v>
      </c>
      <c r="AG27" s="300">
        <v>18.25</v>
      </c>
      <c r="AH27" s="300">
        <v>12.3333333333333</v>
      </c>
      <c r="AI27" s="300">
        <v>14.5833333333333</v>
      </c>
      <c r="AJ27" s="300">
        <v>14.25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143.333333333333</v>
      </c>
      <c r="D28" s="296">
        <v>118</v>
      </c>
      <c r="E28" s="46"/>
      <c r="F28" s="300">
        <v>-25.333333333333002</v>
      </c>
      <c r="G28" s="302">
        <v>-17.674418604650977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149</v>
      </c>
      <c r="R28" s="300">
        <v>170.916666666667</v>
      </c>
      <c r="S28" s="300">
        <v>177.583333333333</v>
      </c>
      <c r="T28" s="300">
        <v>158.333333333333</v>
      </c>
      <c r="U28" s="300">
        <v>148.083333333333</v>
      </c>
      <c r="V28" s="300">
        <v>184.666666666667</v>
      </c>
      <c r="W28" s="300">
        <v>201.666666666667</v>
      </c>
      <c r="X28" s="300">
        <v>189.416666666667</v>
      </c>
      <c r="Y28" s="300">
        <v>145.916666666667</v>
      </c>
      <c r="Z28" s="300">
        <v>148.583333333333</v>
      </c>
      <c r="AA28" s="300">
        <v>151.916666666667</v>
      </c>
      <c r="AB28" s="300">
        <v>181.333333333333</v>
      </c>
      <c r="AC28" s="300">
        <v>172.75</v>
      </c>
      <c r="AD28" s="300">
        <v>170.166666666667</v>
      </c>
      <c r="AE28" s="300">
        <v>127.75</v>
      </c>
      <c r="AF28" s="300">
        <v>116.916666666667</v>
      </c>
      <c r="AG28" s="300">
        <v>158.333333333333</v>
      </c>
      <c r="AH28" s="300">
        <v>184</v>
      </c>
      <c r="AI28" s="300">
        <v>143.333333333333</v>
      </c>
      <c r="AJ28" s="300">
        <v>118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57.9166666666667</v>
      </c>
      <c r="D29" s="296">
        <v>47.8333333333333</v>
      </c>
      <c r="E29" s="46"/>
      <c r="F29" s="300">
        <v>-10.0833333333334</v>
      </c>
      <c r="G29" s="302">
        <v>-17.410071942446148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44.4166666666667</v>
      </c>
      <c r="R29" s="300">
        <v>39</v>
      </c>
      <c r="S29" s="300">
        <v>49.75</v>
      </c>
      <c r="T29" s="300">
        <v>40.4166666666667</v>
      </c>
      <c r="U29" s="300">
        <v>34.4166666666667</v>
      </c>
      <c r="V29" s="300">
        <v>46.5</v>
      </c>
      <c r="W29" s="300">
        <v>48.5</v>
      </c>
      <c r="X29" s="300">
        <v>55.5</v>
      </c>
      <c r="Y29" s="300">
        <v>41.3333333333333</v>
      </c>
      <c r="Z29" s="300">
        <v>48.8333333333333</v>
      </c>
      <c r="AA29" s="300">
        <v>49.75</v>
      </c>
      <c r="AB29" s="300">
        <v>61.9166666666667</v>
      </c>
      <c r="AC29" s="300">
        <v>68.5</v>
      </c>
      <c r="AD29" s="300">
        <v>72.4166666666667</v>
      </c>
      <c r="AE29" s="300">
        <v>64.0833333333333</v>
      </c>
      <c r="AF29" s="300">
        <v>56</v>
      </c>
      <c r="AG29" s="300">
        <v>61.8333333333333</v>
      </c>
      <c r="AH29" s="300">
        <v>66.5833333333333</v>
      </c>
      <c r="AI29" s="300">
        <v>57.9166666666667</v>
      </c>
      <c r="AJ29" s="300">
        <v>47.8333333333333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116.833333333333</v>
      </c>
      <c r="D31" s="296">
        <v>115.416666666667</v>
      </c>
      <c r="E31" s="46"/>
      <c r="F31" s="300">
        <v>-1.4166666666660035</v>
      </c>
      <c r="G31" s="302">
        <v>-1.2125534950065631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83.25</v>
      </c>
      <c r="R31" s="300">
        <v>96.75</v>
      </c>
      <c r="S31" s="300">
        <v>97.5833333333333</v>
      </c>
      <c r="T31" s="300">
        <v>93.6666666666667</v>
      </c>
      <c r="U31" s="300">
        <v>99.8333333333333</v>
      </c>
      <c r="V31" s="300">
        <v>134.416666666667</v>
      </c>
      <c r="W31" s="300">
        <v>125.166666666667</v>
      </c>
      <c r="X31" s="300">
        <v>124</v>
      </c>
      <c r="Y31" s="300">
        <v>109.083333333333</v>
      </c>
      <c r="Z31" s="300">
        <v>110.416666666667</v>
      </c>
      <c r="AA31" s="300">
        <v>119.333333333333</v>
      </c>
      <c r="AB31" s="300">
        <v>146</v>
      </c>
      <c r="AC31" s="300">
        <v>129.666666666667</v>
      </c>
      <c r="AD31" s="300">
        <v>147</v>
      </c>
      <c r="AE31" s="300">
        <v>106.75</v>
      </c>
      <c r="AF31" s="300">
        <v>111.083333333333</v>
      </c>
      <c r="AG31" s="300">
        <v>137.416666666667</v>
      </c>
      <c r="AH31" s="300">
        <v>127.916666666667</v>
      </c>
      <c r="AI31" s="300">
        <v>116.833333333333</v>
      </c>
      <c r="AJ31" s="300">
        <v>115.416666666667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53.6666666666667</v>
      </c>
      <c r="D32" s="296">
        <v>39.0833333333333</v>
      </c>
      <c r="E32" s="46"/>
      <c r="F32" s="300">
        <v>-14.5833333333334</v>
      </c>
      <c r="G32" s="302">
        <v>-27.173913043478372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53</v>
      </c>
      <c r="R32" s="300">
        <v>64.6666666666667</v>
      </c>
      <c r="S32" s="300">
        <v>71.1666666666667</v>
      </c>
      <c r="T32" s="300">
        <v>55</v>
      </c>
      <c r="U32" s="300">
        <v>45.5833333333333</v>
      </c>
      <c r="V32" s="300">
        <v>75.4166666666667</v>
      </c>
      <c r="W32" s="300">
        <v>75.9166666666667</v>
      </c>
      <c r="X32" s="300">
        <v>67.9166666666667</v>
      </c>
      <c r="Y32" s="300">
        <v>52.3333333333333</v>
      </c>
      <c r="Z32" s="300">
        <v>61.6666666666667</v>
      </c>
      <c r="AA32" s="300">
        <v>59.25</v>
      </c>
      <c r="AB32" s="300">
        <v>80.5833333333333</v>
      </c>
      <c r="AC32" s="300">
        <v>74.0833333333333</v>
      </c>
      <c r="AD32" s="300">
        <v>65.6666666666667</v>
      </c>
      <c r="AE32" s="300">
        <v>57.8333333333333</v>
      </c>
      <c r="AF32" s="300">
        <v>48.25</v>
      </c>
      <c r="AG32" s="300">
        <v>61.1666666666667</v>
      </c>
      <c r="AH32" s="300">
        <v>80.4166666666667</v>
      </c>
      <c r="AI32" s="300">
        <v>53.6666666666667</v>
      </c>
      <c r="AJ32" s="300">
        <v>39.0833333333333</v>
      </c>
      <c r="AK32" s="291"/>
    </row>
    <row r="33" spans="1:37" s="5" customFormat="1" ht="12" customHeight="1" x14ac:dyDescent="0.2">
      <c r="A33" s="2"/>
      <c r="B33" s="44" t="s">
        <v>6</v>
      </c>
      <c r="C33" s="296">
        <v>45.3333333333333</v>
      </c>
      <c r="D33" s="296">
        <v>25.5833333333333</v>
      </c>
      <c r="E33" s="46"/>
      <c r="F33" s="300">
        <v>-19.75</v>
      </c>
      <c r="G33" s="302">
        <v>-43.566176470588267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87.8333333333333</v>
      </c>
      <c r="R33" s="300">
        <v>81.3333333333333</v>
      </c>
      <c r="S33" s="300">
        <v>94.25</v>
      </c>
      <c r="T33" s="300">
        <v>81.6666666666667</v>
      </c>
      <c r="U33" s="300">
        <v>52.4166666666667</v>
      </c>
      <c r="V33" s="300">
        <v>53.6666666666667</v>
      </c>
      <c r="W33" s="300">
        <v>88.25</v>
      </c>
      <c r="X33" s="300">
        <v>77.0833333333333</v>
      </c>
      <c r="Y33" s="300">
        <v>44.25</v>
      </c>
      <c r="Z33" s="300">
        <v>44.4166666666667</v>
      </c>
      <c r="AA33" s="300">
        <v>44.6666666666667</v>
      </c>
      <c r="AB33" s="300">
        <v>48.25</v>
      </c>
      <c r="AC33" s="300">
        <v>60.1666666666667</v>
      </c>
      <c r="AD33" s="300">
        <v>46.4166666666667</v>
      </c>
      <c r="AE33" s="300">
        <v>41.9166666666667</v>
      </c>
      <c r="AF33" s="300">
        <v>26.25</v>
      </c>
      <c r="AG33" s="300">
        <v>39.8333333333333</v>
      </c>
      <c r="AH33" s="300">
        <v>54.5833333333333</v>
      </c>
      <c r="AI33" s="300">
        <v>45.3333333333333</v>
      </c>
      <c r="AJ33" s="300">
        <v>25.5833333333333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85.5833333333333</v>
      </c>
      <c r="D35" s="296">
        <v>67.75</v>
      </c>
      <c r="E35" s="46"/>
      <c r="F35" s="300">
        <v>-17.8333333333333</v>
      </c>
      <c r="G35" s="302">
        <v>-20.83739045764359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95.9166666666667</v>
      </c>
      <c r="R35" s="300">
        <v>112.416666666667</v>
      </c>
      <c r="S35" s="300">
        <v>122.083333333333</v>
      </c>
      <c r="T35" s="300">
        <v>99.5833333333333</v>
      </c>
      <c r="U35" s="300">
        <v>68.3333333333333</v>
      </c>
      <c r="V35" s="300">
        <v>99.1666666666667</v>
      </c>
      <c r="W35" s="300">
        <v>98.1666666666667</v>
      </c>
      <c r="X35" s="300">
        <v>89.75</v>
      </c>
      <c r="Y35" s="300">
        <v>88.8333333333333</v>
      </c>
      <c r="Z35" s="300">
        <v>95.1666666666667</v>
      </c>
      <c r="AA35" s="300">
        <v>99.6666666666667</v>
      </c>
      <c r="AB35" s="300">
        <v>117.083333333333</v>
      </c>
      <c r="AC35" s="300">
        <v>107.416666666667</v>
      </c>
      <c r="AD35" s="300">
        <v>104.75</v>
      </c>
      <c r="AE35" s="300">
        <v>75.3333333333333</v>
      </c>
      <c r="AF35" s="300">
        <v>70.25</v>
      </c>
      <c r="AG35" s="300">
        <v>84.1666666666667</v>
      </c>
      <c r="AH35" s="300">
        <v>97.4166666666667</v>
      </c>
      <c r="AI35" s="300">
        <v>85.5833333333333</v>
      </c>
      <c r="AJ35" s="300">
        <v>67.75</v>
      </c>
      <c r="AK35" s="291"/>
    </row>
    <row r="36" spans="1:37" s="33" customFormat="1" ht="12" customHeight="1" x14ac:dyDescent="0.25">
      <c r="A36" s="32"/>
      <c r="B36" s="73" t="s">
        <v>9</v>
      </c>
      <c r="C36" s="296">
        <v>74.8333333333333</v>
      </c>
      <c r="D36" s="296">
        <v>70.4166666666667</v>
      </c>
      <c r="E36" s="46"/>
      <c r="F36" s="300">
        <v>-4.4166666666666003</v>
      </c>
      <c r="G36" s="302">
        <v>-5.9020044543429018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42.3333333333333</v>
      </c>
      <c r="R36" s="300">
        <v>52.0833333333333</v>
      </c>
      <c r="S36" s="300">
        <v>52.9166666666667</v>
      </c>
      <c r="T36" s="300">
        <v>46</v>
      </c>
      <c r="U36" s="300">
        <v>35.0833333333333</v>
      </c>
      <c r="V36" s="300">
        <v>44.8333333333333</v>
      </c>
      <c r="W36" s="300">
        <v>57.8333333333333</v>
      </c>
      <c r="X36" s="300">
        <v>52.3333333333333</v>
      </c>
      <c r="Y36" s="300">
        <v>63.5</v>
      </c>
      <c r="Z36" s="300">
        <v>75.3333333333333</v>
      </c>
      <c r="AA36" s="300">
        <v>75.4166666666667</v>
      </c>
      <c r="AB36" s="300">
        <v>101</v>
      </c>
      <c r="AC36" s="300">
        <v>100.75</v>
      </c>
      <c r="AD36" s="300">
        <v>98.75</v>
      </c>
      <c r="AE36" s="300">
        <v>78.8333333333333</v>
      </c>
      <c r="AF36" s="300">
        <v>72.8333333333333</v>
      </c>
      <c r="AG36" s="300">
        <v>98.0833333333333</v>
      </c>
      <c r="AH36" s="300">
        <v>98.75</v>
      </c>
      <c r="AI36" s="300">
        <v>74.8333333333333</v>
      </c>
      <c r="AJ36" s="300">
        <v>70.4166666666667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51.6666666666667</v>
      </c>
      <c r="D37" s="296">
        <v>41.4166666666667</v>
      </c>
      <c r="E37" s="46"/>
      <c r="F37" s="300">
        <v>-10.25</v>
      </c>
      <c r="G37" s="302">
        <v>-19.838709677419342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55.8333333333333</v>
      </c>
      <c r="R37" s="300">
        <v>61.4166666666667</v>
      </c>
      <c r="S37" s="300">
        <v>68.6666666666667</v>
      </c>
      <c r="T37" s="300">
        <v>60.0833333333333</v>
      </c>
      <c r="U37" s="300">
        <v>45.5</v>
      </c>
      <c r="V37" s="300">
        <v>59.5833333333333</v>
      </c>
      <c r="W37" s="300">
        <v>66.0833333333333</v>
      </c>
      <c r="X37" s="300">
        <v>58.25</v>
      </c>
      <c r="Y37" s="300">
        <v>46.9166666666667</v>
      </c>
      <c r="Z37" s="300">
        <v>42.0833333333333</v>
      </c>
      <c r="AA37" s="300">
        <v>44.6666666666667</v>
      </c>
      <c r="AB37" s="300">
        <v>54.0833333333333</v>
      </c>
      <c r="AC37" s="300">
        <v>55</v>
      </c>
      <c r="AD37" s="300">
        <v>53.75</v>
      </c>
      <c r="AE37" s="300">
        <v>50.75</v>
      </c>
      <c r="AF37" s="300">
        <v>41.3333333333333</v>
      </c>
      <c r="AG37" s="300">
        <v>53.25</v>
      </c>
      <c r="AH37" s="300">
        <v>62.1666666666667</v>
      </c>
      <c r="AI37" s="300">
        <v>51.6666666666667</v>
      </c>
      <c r="AJ37" s="300">
        <v>41.4166666666667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3.75</v>
      </c>
      <c r="D38" s="296">
        <v>0.5</v>
      </c>
      <c r="E38" s="46"/>
      <c r="F38" s="300">
        <v>-3.25</v>
      </c>
      <c r="G38" s="302">
        <v>-86.666666666666671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30</v>
      </c>
      <c r="R38" s="300">
        <v>16.8333333333333</v>
      </c>
      <c r="S38" s="300">
        <v>19.3333333333333</v>
      </c>
      <c r="T38" s="300">
        <v>24.6666666666667</v>
      </c>
      <c r="U38" s="300">
        <v>48.9166666666667</v>
      </c>
      <c r="V38" s="300">
        <v>59.9166666666667</v>
      </c>
      <c r="W38" s="300">
        <v>67.25</v>
      </c>
      <c r="X38" s="300">
        <v>68.6666666666667</v>
      </c>
      <c r="Y38" s="300">
        <v>6.4166666666666696</v>
      </c>
      <c r="Z38" s="300">
        <v>3.9166666666666701</v>
      </c>
      <c r="AA38" s="300">
        <v>3.5</v>
      </c>
      <c r="AB38" s="300">
        <v>2.6666666666666701</v>
      </c>
      <c r="AC38" s="300">
        <v>0.75</v>
      </c>
      <c r="AD38" s="300">
        <v>1.8333333333333299</v>
      </c>
      <c r="AE38" s="300">
        <v>1.5833333333333299</v>
      </c>
      <c r="AF38" s="300">
        <v>1.1666666666666701</v>
      </c>
      <c r="AG38" s="300">
        <v>2.9166666666666701</v>
      </c>
      <c r="AH38" s="300">
        <v>4.5833333333333304</v>
      </c>
      <c r="AI38" s="300">
        <v>3.75</v>
      </c>
      <c r="AJ38" s="300">
        <v>0.5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169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168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168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4.6728971962616823</v>
      </c>
      <c r="G55" s="302">
        <v>4.6875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2.8846153846153846</v>
      </c>
      <c r="R55" s="302">
        <v>2.9914529914529915</v>
      </c>
      <c r="S55" s="302">
        <v>2.6905829596412558</v>
      </c>
      <c r="T55" s="302">
        <v>2.9239766081871341</v>
      </c>
      <c r="U55" s="302">
        <v>2.1164021164021163</v>
      </c>
      <c r="V55" s="302">
        <v>3.8297872340425529</v>
      </c>
      <c r="W55" s="302">
        <v>1.7467248908296942</v>
      </c>
      <c r="X55" s="302">
        <v>1.0101010101010102</v>
      </c>
      <c r="Y55" s="302">
        <v>7.0351758793969852</v>
      </c>
      <c r="Z55" s="302">
        <v>3.1746031746031744</v>
      </c>
      <c r="AA55" s="302">
        <v>1.5306122448979591</v>
      </c>
      <c r="AB55" s="302">
        <v>3.6630036630036633</v>
      </c>
      <c r="AC55" s="302">
        <v>2.3622047244094486</v>
      </c>
      <c r="AD55" s="302">
        <v>2.9</v>
      </c>
      <c r="AE55" s="302">
        <v>4.5454545454545459</v>
      </c>
      <c r="AF55" s="302">
        <v>5.5045871559633035</v>
      </c>
      <c r="AG55" s="302">
        <v>4.9535603715170282</v>
      </c>
      <c r="AH55" s="302">
        <v>4.6428571428571432</v>
      </c>
      <c r="AI55" s="302">
        <v>4.6728971962616823</v>
      </c>
      <c r="AJ55" s="302">
        <v>4.6875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15.420560747663551</v>
      </c>
      <c r="G56" s="302">
        <v>17.708333333333336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17.78846153846154</v>
      </c>
      <c r="R56" s="302">
        <v>19.230769230769234</v>
      </c>
      <c r="S56" s="302">
        <v>22.421524663677133</v>
      </c>
      <c r="T56" s="302">
        <v>16.374269005847953</v>
      </c>
      <c r="U56" s="302">
        <v>12.169312169312169</v>
      </c>
      <c r="V56" s="302">
        <v>14.893617021276595</v>
      </c>
      <c r="W56" s="302">
        <v>13.537117903930133</v>
      </c>
      <c r="X56" s="302">
        <v>17.676767676767678</v>
      </c>
      <c r="Y56" s="302">
        <v>15.075376884422109</v>
      </c>
      <c r="Z56" s="302">
        <v>12.698412698412698</v>
      </c>
      <c r="AA56" s="302">
        <v>14.285714285714285</v>
      </c>
      <c r="AB56" s="302">
        <v>18.315018315018314</v>
      </c>
      <c r="AC56" s="302">
        <v>14.960629921259844</v>
      </c>
      <c r="AD56" s="302">
        <v>16.600000000000001</v>
      </c>
      <c r="AE56" s="302">
        <v>17.272727272727273</v>
      </c>
      <c r="AF56" s="302">
        <v>16.972477064220186</v>
      </c>
      <c r="AG56" s="302">
        <v>14.860681114551083</v>
      </c>
      <c r="AH56" s="302">
        <v>11.071428571428571</v>
      </c>
      <c r="AI56" s="302">
        <v>15.420560747663551</v>
      </c>
      <c r="AJ56" s="302">
        <v>17.708333333333336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37.850467289719624</v>
      </c>
      <c r="G57" s="302">
        <v>29.166666666666668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43.75</v>
      </c>
      <c r="R57" s="302">
        <v>50</v>
      </c>
      <c r="S57" s="302">
        <v>43.946188340807176</v>
      </c>
      <c r="T57" s="302">
        <v>52.046783625730995</v>
      </c>
      <c r="U57" s="302">
        <v>47.619047619047613</v>
      </c>
      <c r="V57" s="302">
        <v>44.680851063829785</v>
      </c>
      <c r="W57" s="302">
        <v>44.978165938864628</v>
      </c>
      <c r="X57" s="302">
        <v>36.363636363636367</v>
      </c>
      <c r="Y57" s="302">
        <v>27.1356783919598</v>
      </c>
      <c r="Z57" s="302">
        <v>31.746031746031743</v>
      </c>
      <c r="AA57" s="302">
        <v>29.591836734693878</v>
      </c>
      <c r="AB57" s="302">
        <v>30.036630036630036</v>
      </c>
      <c r="AC57" s="302">
        <v>36.220472440944881</v>
      </c>
      <c r="AD57" s="302">
        <v>35.200000000000003</v>
      </c>
      <c r="AE57" s="302">
        <v>38.181818181818187</v>
      </c>
      <c r="AF57" s="302">
        <v>31.192660550458719</v>
      </c>
      <c r="AG57" s="302">
        <v>30.340557275541794</v>
      </c>
      <c r="AH57" s="302">
        <v>41.071428571428569</v>
      </c>
      <c r="AI57" s="302">
        <v>37.850467289719624</v>
      </c>
      <c r="AJ57" s="302">
        <v>29.166666666666668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23.364485981308412</v>
      </c>
      <c r="G58" s="302">
        <v>20.833333333333336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21.153846153846153</v>
      </c>
      <c r="R58" s="302">
        <v>14.957264957264957</v>
      </c>
      <c r="S58" s="302">
        <v>17.937219730941703</v>
      </c>
      <c r="T58" s="302">
        <v>16.959064327485379</v>
      </c>
      <c r="U58" s="302">
        <v>20.634920634920633</v>
      </c>
      <c r="V58" s="302">
        <v>19.148936170212767</v>
      </c>
      <c r="W58" s="302">
        <v>22.707423580786028</v>
      </c>
      <c r="X58" s="302">
        <v>25.252525252525253</v>
      </c>
      <c r="Y58" s="302">
        <v>24.623115577889447</v>
      </c>
      <c r="Z58" s="302">
        <v>28.571428571428569</v>
      </c>
      <c r="AA58" s="302">
        <v>27.551020408163261</v>
      </c>
      <c r="AB58" s="302">
        <v>24.908424908424909</v>
      </c>
      <c r="AC58" s="302">
        <v>25.590551181102363</v>
      </c>
      <c r="AD58" s="302">
        <v>24.1</v>
      </c>
      <c r="AE58" s="302">
        <v>19.090909090909093</v>
      </c>
      <c r="AF58" s="302">
        <v>23.394495412844037</v>
      </c>
      <c r="AG58" s="302">
        <v>26.315789473684209</v>
      </c>
      <c r="AH58" s="302">
        <v>26.428571428571431</v>
      </c>
      <c r="AI58" s="302">
        <v>23.364485981308412</v>
      </c>
      <c r="AJ58" s="302">
        <v>20.833333333333336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8.8785046728971952</v>
      </c>
      <c r="G59" s="302">
        <v>8.8541666666666679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14.423076923076922</v>
      </c>
      <c r="R59" s="302">
        <v>12.820512820512819</v>
      </c>
      <c r="S59" s="302">
        <v>10.31390134529148</v>
      </c>
      <c r="T59" s="302">
        <v>5.2631578947368416</v>
      </c>
      <c r="U59" s="302">
        <v>5.8201058201058196</v>
      </c>
      <c r="V59" s="302">
        <v>7.2340425531914887</v>
      </c>
      <c r="W59" s="302">
        <v>10.480349344978166</v>
      </c>
      <c r="X59" s="302">
        <v>9.5959595959595951</v>
      </c>
      <c r="Y59" s="302">
        <v>14.07035175879397</v>
      </c>
      <c r="Z59" s="302">
        <v>11.111111111111111</v>
      </c>
      <c r="AA59" s="302">
        <v>14.795918367346939</v>
      </c>
      <c r="AB59" s="302">
        <v>10.622710622710622</v>
      </c>
      <c r="AC59" s="302">
        <v>9.8425196850393704</v>
      </c>
      <c r="AD59" s="302">
        <v>8.3000000000000007</v>
      </c>
      <c r="AE59" s="302">
        <v>11.818181818181818</v>
      </c>
      <c r="AF59" s="302">
        <v>11.467889908256881</v>
      </c>
      <c r="AG59" s="302">
        <v>11.145510835913313</v>
      </c>
      <c r="AH59" s="302">
        <v>7.8571428571428568</v>
      </c>
      <c r="AI59" s="302">
        <v>8.8785046728971952</v>
      </c>
      <c r="AJ59" s="302">
        <v>8.8541666666666679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7.009345794392523</v>
      </c>
      <c r="G60" s="302">
        <v>7.8125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0.89686098654708524</v>
      </c>
      <c r="T60" s="302">
        <v>2.3391812865497075</v>
      </c>
      <c r="U60" s="302">
        <v>4.2328042328042326</v>
      </c>
      <c r="V60" s="302">
        <v>4.2553191489361701</v>
      </c>
      <c r="W60" s="302">
        <v>3.9301310043668125</v>
      </c>
      <c r="X60" s="302">
        <v>7.5757575757575761</v>
      </c>
      <c r="Y60" s="302">
        <v>10.552763819095476</v>
      </c>
      <c r="Z60" s="302">
        <v>12.698412698412698</v>
      </c>
      <c r="AA60" s="302">
        <v>9.6938775510204085</v>
      </c>
      <c r="AB60" s="302">
        <v>4.7619047619047619</v>
      </c>
      <c r="AC60" s="302">
        <v>4.3307086614173231</v>
      </c>
      <c r="AD60" s="302">
        <v>5.4</v>
      </c>
      <c r="AE60" s="302">
        <v>1.8181818181818181</v>
      </c>
      <c r="AF60" s="302">
        <v>3.669724770642202</v>
      </c>
      <c r="AG60" s="302">
        <v>5.5727554179566567</v>
      </c>
      <c r="AH60" s="302">
        <v>4.2857142857142856</v>
      </c>
      <c r="AI60" s="302">
        <v>7.009345794392523</v>
      </c>
      <c r="AJ60" s="302">
        <v>7.8125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2.8037383177570092</v>
      </c>
      <c r="G61" s="302">
        <v>10.9375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1.7937219730941705</v>
      </c>
      <c r="T61" s="302">
        <v>4.0935672514619883</v>
      </c>
      <c r="U61" s="302">
        <v>7.4074074074074066</v>
      </c>
      <c r="V61" s="302">
        <v>5.9574468085106389</v>
      </c>
      <c r="W61" s="302">
        <v>2.6200873362445414</v>
      </c>
      <c r="X61" s="302">
        <v>2.5252525252525251</v>
      </c>
      <c r="Y61" s="302">
        <v>1.5075376884422109</v>
      </c>
      <c r="Z61" s="302" t="s">
        <v>117</v>
      </c>
      <c r="AA61" s="302">
        <v>2.5510204081632653</v>
      </c>
      <c r="AB61" s="302">
        <v>7.6923076923076925</v>
      </c>
      <c r="AC61" s="302">
        <v>6.6929133858267722</v>
      </c>
      <c r="AD61" s="302">
        <v>7.5</v>
      </c>
      <c r="AE61" s="302">
        <v>7.2727272727272725</v>
      </c>
      <c r="AF61" s="302">
        <v>7.7981651376146797</v>
      </c>
      <c r="AG61" s="302">
        <v>6.8111455108359129</v>
      </c>
      <c r="AH61" s="302">
        <v>4.6428571428571432</v>
      </c>
      <c r="AI61" s="302">
        <v>2.8037383177570092</v>
      </c>
      <c r="AJ61" s="302">
        <v>10.9375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100.00000000000001</v>
      </c>
      <c r="G62" s="301">
        <v>100.00000000000001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99.999999999999986</v>
      </c>
      <c r="R62" s="301">
        <v>100</v>
      </c>
      <c r="S62" s="301">
        <v>100</v>
      </c>
      <c r="T62" s="301">
        <v>100</v>
      </c>
      <c r="U62" s="301">
        <v>99.999999999999986</v>
      </c>
      <c r="V62" s="301">
        <v>99.999999999999986</v>
      </c>
      <c r="W62" s="301">
        <v>100</v>
      </c>
      <c r="X62" s="301">
        <v>100.00000000000001</v>
      </c>
      <c r="Y62" s="301">
        <v>100</v>
      </c>
      <c r="Z62" s="301">
        <v>99.999999999999986</v>
      </c>
      <c r="AA62" s="301">
        <v>100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8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8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8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8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8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8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8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8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8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Grand-Saconnex,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8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8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8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8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  <c r="AL77" s="168"/>
    </row>
    <row r="78" spans="1:38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  <c r="AL78" s="168"/>
    </row>
    <row r="79" spans="1:38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  <c r="AL79" s="168"/>
    </row>
    <row r="80" spans="1:38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  <c r="AL80" s="168"/>
    </row>
    <row r="81" spans="2:38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  <c r="AL81" s="168"/>
    </row>
    <row r="82" spans="2:38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  <c r="AL82" s="168"/>
    </row>
    <row r="83" spans="2:38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  <c r="AL83" s="264"/>
    </row>
    <row r="84" spans="2:38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  <c r="AL84" s="167"/>
    </row>
    <row r="85" spans="2:38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  <c r="AL85" s="167"/>
    </row>
    <row r="86" spans="2:38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  <c r="AL86" s="168"/>
    </row>
    <row r="87" spans="2:38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  <c r="AL87" s="168"/>
    </row>
    <row r="88" spans="2:38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  <c r="AL88" s="168"/>
    </row>
    <row r="89" spans="2:38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103" t="s">
        <v>147</v>
      </c>
      <c r="P89" s="239" t="s">
        <v>124</v>
      </c>
      <c r="Q89" s="309">
        <v>224.083333333333</v>
      </c>
      <c r="R89" s="309">
        <v>242.75</v>
      </c>
      <c r="S89" s="309">
        <v>263</v>
      </c>
      <c r="T89" s="309">
        <v>230.333333333333</v>
      </c>
      <c r="U89" s="309">
        <v>197.833333333333</v>
      </c>
      <c r="V89" s="309">
        <v>263.5</v>
      </c>
      <c r="W89" s="309">
        <v>289.33333333333297</v>
      </c>
      <c r="X89" s="309">
        <v>269</v>
      </c>
      <c r="Y89" s="309">
        <v>205.666666666667</v>
      </c>
      <c r="Z89" s="309">
        <v>216.5</v>
      </c>
      <c r="AA89" s="309">
        <v>223.25</v>
      </c>
      <c r="AB89" s="309">
        <v>274.83333333333297</v>
      </c>
      <c r="AC89" s="309">
        <v>263.91666666666703</v>
      </c>
      <c r="AD89" s="309">
        <v>259.08333333333297</v>
      </c>
      <c r="AE89" s="309">
        <v>206.5</v>
      </c>
      <c r="AF89" s="309">
        <v>185.583333333333</v>
      </c>
      <c r="AG89" s="309">
        <v>238.416666666667</v>
      </c>
      <c r="AH89" s="309">
        <v>262.91666666666703</v>
      </c>
      <c r="AI89" s="309">
        <v>215.833333333333</v>
      </c>
      <c r="AJ89" s="309">
        <v>180.083333333333</v>
      </c>
      <c r="AK89" s="291"/>
      <c r="AL89" s="168"/>
    </row>
    <row r="90" spans="2:38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  <c r="AL90" s="168"/>
    </row>
    <row r="91" spans="2:38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  <c r="AL91" s="168"/>
    </row>
    <row r="92" spans="2:38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  <c r="AL92" s="168"/>
    </row>
    <row r="93" spans="2:38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  <c r="AL93" s="168"/>
    </row>
    <row r="94" spans="2:38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  <c r="AL94" s="168"/>
    </row>
    <row r="95" spans="2:38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  <c r="AL95" s="168"/>
    </row>
    <row r="96" spans="2:38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  <c r="AL96" s="168"/>
    </row>
    <row r="97" spans="1:38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  <c r="AL97" s="168"/>
    </row>
    <row r="98" spans="1:38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  <c r="AL98" s="168"/>
    </row>
    <row r="99" spans="1:38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  <c r="AL99" s="168"/>
    </row>
    <row r="100" spans="1:38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8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8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8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8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135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170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Lancy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135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982.08333333333303</v>
      </c>
      <c r="D18" s="295">
        <v>955.91666666666697</v>
      </c>
      <c r="E18" s="80"/>
      <c r="F18" s="299">
        <v>-26.16666666666606</v>
      </c>
      <c r="G18" s="301">
        <v>-2.6644039032667988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1002.66666666667</v>
      </c>
      <c r="R18" s="299">
        <v>1051.1666666666699</v>
      </c>
      <c r="S18" s="299">
        <v>1061.3333333333301</v>
      </c>
      <c r="T18" s="299">
        <v>969</v>
      </c>
      <c r="U18" s="299">
        <v>870.58333333333303</v>
      </c>
      <c r="V18" s="299">
        <v>1135.4166666666699</v>
      </c>
      <c r="W18" s="299">
        <v>1296.6666666666699</v>
      </c>
      <c r="X18" s="299">
        <v>1075.5833333333301</v>
      </c>
      <c r="Y18" s="299">
        <v>812</v>
      </c>
      <c r="Z18" s="299">
        <v>909.16666666666697</v>
      </c>
      <c r="AA18" s="299">
        <v>950.5</v>
      </c>
      <c r="AB18" s="299">
        <v>1039.8333333333301</v>
      </c>
      <c r="AC18" s="299">
        <v>1065.0833333333301</v>
      </c>
      <c r="AD18" s="299">
        <v>999.25</v>
      </c>
      <c r="AE18" s="299">
        <v>986.33333333333303</v>
      </c>
      <c r="AF18" s="299">
        <v>947.33333333333303</v>
      </c>
      <c r="AG18" s="299">
        <v>1114.9166666666699</v>
      </c>
      <c r="AH18" s="299">
        <v>1166</v>
      </c>
      <c r="AI18" s="299">
        <v>982.08333333333303</v>
      </c>
      <c r="AJ18" s="299">
        <v>955.91666666666697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626.08333333333303</v>
      </c>
      <c r="D19" s="295">
        <v>626.58333333333303</v>
      </c>
      <c r="E19" s="80"/>
      <c r="F19" s="299">
        <v>0.5</v>
      </c>
      <c r="G19" s="301">
        <v>7.9861573272999031E-2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701.66666666666697</v>
      </c>
      <c r="R19" s="299">
        <v>727.5</v>
      </c>
      <c r="S19" s="299">
        <v>729.16666666666697</v>
      </c>
      <c r="T19" s="299">
        <v>648.25</v>
      </c>
      <c r="U19" s="299">
        <v>589.83333333333303</v>
      </c>
      <c r="V19" s="299">
        <v>823.16666666666697</v>
      </c>
      <c r="W19" s="299">
        <v>933.08333333333303</v>
      </c>
      <c r="X19" s="299">
        <v>756.91666666666697</v>
      </c>
      <c r="Y19" s="299">
        <v>652</v>
      </c>
      <c r="Z19" s="299">
        <v>738.25</v>
      </c>
      <c r="AA19" s="299">
        <v>774.83333333333303</v>
      </c>
      <c r="AB19" s="299">
        <v>849.08333333333303</v>
      </c>
      <c r="AC19" s="299">
        <v>813</v>
      </c>
      <c r="AD19" s="299">
        <v>757.41666666666697</v>
      </c>
      <c r="AE19" s="299">
        <v>680.25</v>
      </c>
      <c r="AF19" s="299">
        <v>627.91666666666697</v>
      </c>
      <c r="AG19" s="299">
        <v>762.5</v>
      </c>
      <c r="AH19" s="299">
        <v>778.16666666666697</v>
      </c>
      <c r="AI19" s="299">
        <v>626.08333333333303</v>
      </c>
      <c r="AJ19" s="299">
        <v>626.58333333333303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320.83333333333297</v>
      </c>
      <c r="D21" s="296">
        <v>322.58333333333297</v>
      </c>
      <c r="E21" s="46"/>
      <c r="F21" s="300">
        <v>1.75</v>
      </c>
      <c r="G21" s="302">
        <v>0.54545454545453786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358.83333333333297</v>
      </c>
      <c r="R21" s="300">
        <v>362.5</v>
      </c>
      <c r="S21" s="300">
        <v>358.08333333333297</v>
      </c>
      <c r="T21" s="300">
        <v>321.25</v>
      </c>
      <c r="U21" s="300">
        <v>299.25</v>
      </c>
      <c r="V21" s="300">
        <v>414.91666666666703</v>
      </c>
      <c r="W21" s="300">
        <v>482.08333333333297</v>
      </c>
      <c r="X21" s="300">
        <v>395.5</v>
      </c>
      <c r="Y21" s="300">
        <v>322.33333333333297</v>
      </c>
      <c r="Z21" s="300">
        <v>395.66666666666703</v>
      </c>
      <c r="AA21" s="300">
        <v>406.41666666666703</v>
      </c>
      <c r="AB21" s="300">
        <v>448.58333333333297</v>
      </c>
      <c r="AC21" s="300">
        <v>424.33333333333297</v>
      </c>
      <c r="AD21" s="300">
        <v>390.16666666666703</v>
      </c>
      <c r="AE21" s="300">
        <v>349</v>
      </c>
      <c r="AF21" s="300">
        <v>328.08333333333297</v>
      </c>
      <c r="AG21" s="300">
        <v>397.66666666666703</v>
      </c>
      <c r="AH21" s="300">
        <v>398.75</v>
      </c>
      <c r="AI21" s="300">
        <v>320.83333333333297</v>
      </c>
      <c r="AJ21" s="300">
        <v>322.58333333333297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305.25</v>
      </c>
      <c r="D22" s="296">
        <v>304</v>
      </c>
      <c r="E22" s="46"/>
      <c r="F22" s="300">
        <v>-1.25</v>
      </c>
      <c r="G22" s="302">
        <v>-0.40950040950040734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342.83333333333297</v>
      </c>
      <c r="R22" s="300">
        <v>365</v>
      </c>
      <c r="S22" s="300">
        <v>371.08333333333297</v>
      </c>
      <c r="T22" s="300">
        <v>327</v>
      </c>
      <c r="U22" s="300">
        <v>290.58333333333297</v>
      </c>
      <c r="V22" s="300">
        <v>408.25</v>
      </c>
      <c r="W22" s="300">
        <v>451</v>
      </c>
      <c r="X22" s="300">
        <v>361.41666666666703</v>
      </c>
      <c r="Y22" s="300">
        <v>329.66666666666703</v>
      </c>
      <c r="Z22" s="300">
        <v>342.58333333333297</v>
      </c>
      <c r="AA22" s="300">
        <v>368.41666666666703</v>
      </c>
      <c r="AB22" s="300">
        <v>400.5</v>
      </c>
      <c r="AC22" s="300">
        <v>388.66666666666703</v>
      </c>
      <c r="AD22" s="300">
        <v>367.25</v>
      </c>
      <c r="AE22" s="300">
        <v>331.25</v>
      </c>
      <c r="AF22" s="300">
        <v>299.83333333333297</v>
      </c>
      <c r="AG22" s="300">
        <v>364.83333333333297</v>
      </c>
      <c r="AH22" s="300">
        <v>379.41666666666703</v>
      </c>
      <c r="AI22" s="300">
        <v>305.25</v>
      </c>
      <c r="AJ22" s="300">
        <v>304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341.66666666666703</v>
      </c>
      <c r="D24" s="296">
        <v>321.41666666666703</v>
      </c>
      <c r="E24" s="46"/>
      <c r="F24" s="300">
        <v>-20.25</v>
      </c>
      <c r="G24" s="302">
        <v>-5.9268292682926766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383.16666666666703</v>
      </c>
      <c r="R24" s="300">
        <v>400</v>
      </c>
      <c r="S24" s="300">
        <v>406.33333333333297</v>
      </c>
      <c r="T24" s="300">
        <v>352.75</v>
      </c>
      <c r="U24" s="300">
        <v>317.08333333333297</v>
      </c>
      <c r="V24" s="300">
        <v>448.08333333333297</v>
      </c>
      <c r="W24" s="300">
        <v>507.58333333333297</v>
      </c>
      <c r="X24" s="300">
        <v>408.41666666666703</v>
      </c>
      <c r="Y24" s="300">
        <v>346.33333333333297</v>
      </c>
      <c r="Z24" s="300">
        <v>400.83333333333297</v>
      </c>
      <c r="AA24" s="300">
        <v>403.75</v>
      </c>
      <c r="AB24" s="300">
        <v>414.66666666666703</v>
      </c>
      <c r="AC24" s="300">
        <v>416.33333333333297</v>
      </c>
      <c r="AD24" s="300">
        <v>402.58333333333297</v>
      </c>
      <c r="AE24" s="300">
        <v>363.58333333333297</v>
      </c>
      <c r="AF24" s="300">
        <v>355.5</v>
      </c>
      <c r="AG24" s="300">
        <v>429.16666666666703</v>
      </c>
      <c r="AH24" s="300">
        <v>437</v>
      </c>
      <c r="AI24" s="300">
        <v>341.66666666666703</v>
      </c>
      <c r="AJ24" s="300">
        <v>321.41666666666703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284.41666666666703</v>
      </c>
      <c r="D25" s="296">
        <v>305.16666666666703</v>
      </c>
      <c r="E25" s="46"/>
      <c r="F25" s="300">
        <v>20.75</v>
      </c>
      <c r="G25" s="302">
        <v>7.2956343392909462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318.5</v>
      </c>
      <c r="R25" s="300">
        <v>327.5</v>
      </c>
      <c r="S25" s="300">
        <v>322.83333333333297</v>
      </c>
      <c r="T25" s="300">
        <v>295.5</v>
      </c>
      <c r="U25" s="300">
        <v>272.75</v>
      </c>
      <c r="V25" s="300">
        <v>375.08333333333297</v>
      </c>
      <c r="W25" s="300">
        <v>425.5</v>
      </c>
      <c r="X25" s="300">
        <v>348.5</v>
      </c>
      <c r="Y25" s="300">
        <v>305.66666666666703</v>
      </c>
      <c r="Z25" s="300">
        <v>337.41666666666703</v>
      </c>
      <c r="AA25" s="300">
        <v>371.08333333333297</v>
      </c>
      <c r="AB25" s="300">
        <v>434.41666666666703</v>
      </c>
      <c r="AC25" s="300">
        <v>396.66666666666703</v>
      </c>
      <c r="AD25" s="300">
        <v>354.83333333333297</v>
      </c>
      <c r="AE25" s="300">
        <v>316.66666666666703</v>
      </c>
      <c r="AF25" s="300">
        <v>272.41666666666703</v>
      </c>
      <c r="AG25" s="300">
        <v>333.33333333333297</v>
      </c>
      <c r="AH25" s="300">
        <v>341.16666666666703</v>
      </c>
      <c r="AI25" s="300">
        <v>284.41666666666703</v>
      </c>
      <c r="AJ25" s="300">
        <v>305.16666666666703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49.5</v>
      </c>
      <c r="D27" s="296">
        <v>53.1666666666667</v>
      </c>
      <c r="E27" s="46"/>
      <c r="F27" s="300">
        <v>3.6666666666666998</v>
      </c>
      <c r="G27" s="302">
        <v>7.4074074074074847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84.1666666666667</v>
      </c>
      <c r="R27" s="300">
        <v>93.1666666666667</v>
      </c>
      <c r="S27" s="300">
        <v>101.333333333333</v>
      </c>
      <c r="T27" s="300">
        <v>74.25</v>
      </c>
      <c r="U27" s="300">
        <v>63.5</v>
      </c>
      <c r="V27" s="300">
        <v>96.1666666666667</v>
      </c>
      <c r="W27" s="300">
        <v>103.333333333333</v>
      </c>
      <c r="X27" s="300">
        <v>90.5</v>
      </c>
      <c r="Y27" s="300">
        <v>64.5</v>
      </c>
      <c r="Z27" s="300">
        <v>85.6666666666667</v>
      </c>
      <c r="AA27" s="300">
        <v>95.9166666666667</v>
      </c>
      <c r="AB27" s="300">
        <v>94.9166666666667</v>
      </c>
      <c r="AC27" s="300">
        <v>92.4166666666667</v>
      </c>
      <c r="AD27" s="300">
        <v>62.5</v>
      </c>
      <c r="AE27" s="300">
        <v>56</v>
      </c>
      <c r="AF27" s="300">
        <v>58.5</v>
      </c>
      <c r="AG27" s="300">
        <v>69.3333333333333</v>
      </c>
      <c r="AH27" s="300">
        <v>58.5833333333333</v>
      </c>
      <c r="AI27" s="300">
        <v>49.5</v>
      </c>
      <c r="AJ27" s="300">
        <v>53.1666666666667</v>
      </c>
      <c r="AK27" s="291"/>
    </row>
    <row r="28" spans="1:37" s="33" customFormat="1" ht="12" customHeight="1" x14ac:dyDescent="0.25">
      <c r="A28" s="32"/>
      <c r="B28" s="45" t="s">
        <v>4</v>
      </c>
      <c r="C28" s="296">
        <v>419.91666666666703</v>
      </c>
      <c r="D28" s="296">
        <v>430.83333333333297</v>
      </c>
      <c r="E28" s="46"/>
      <c r="F28" s="300">
        <v>10.916666666665947</v>
      </c>
      <c r="G28" s="302">
        <v>2.5997221670964743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488.41666666666703</v>
      </c>
      <c r="R28" s="300">
        <v>491.25</v>
      </c>
      <c r="S28" s="300">
        <v>480.41666666666703</v>
      </c>
      <c r="T28" s="300">
        <v>443.33333333333297</v>
      </c>
      <c r="U28" s="300">
        <v>422.25</v>
      </c>
      <c r="V28" s="300">
        <v>579.33333333333303</v>
      </c>
      <c r="W28" s="300">
        <v>671.08333333333303</v>
      </c>
      <c r="X28" s="300">
        <v>516.5</v>
      </c>
      <c r="Y28" s="300">
        <v>462.08333333333297</v>
      </c>
      <c r="Z28" s="300">
        <v>508.75</v>
      </c>
      <c r="AA28" s="300">
        <v>534.66666666666697</v>
      </c>
      <c r="AB28" s="300">
        <v>597.5</v>
      </c>
      <c r="AC28" s="300">
        <v>563.66666666666697</v>
      </c>
      <c r="AD28" s="300">
        <v>532.33333333333303</v>
      </c>
      <c r="AE28" s="300">
        <v>477.5</v>
      </c>
      <c r="AF28" s="300">
        <v>434</v>
      </c>
      <c r="AG28" s="300">
        <v>527</v>
      </c>
      <c r="AH28" s="300">
        <v>525.83333333333303</v>
      </c>
      <c r="AI28" s="300">
        <v>419.91666666666703</v>
      </c>
      <c r="AJ28" s="300">
        <v>430.83333333333297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156.666666666667</v>
      </c>
      <c r="D29" s="296">
        <v>142.583333333333</v>
      </c>
      <c r="E29" s="46"/>
      <c r="F29" s="300">
        <v>-14.083333333333997</v>
      </c>
      <c r="G29" s="302">
        <v>-8.989361702128063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129.083333333333</v>
      </c>
      <c r="R29" s="300">
        <v>143.083333333333</v>
      </c>
      <c r="S29" s="300">
        <v>147.416666666667</v>
      </c>
      <c r="T29" s="300">
        <v>130.666666666667</v>
      </c>
      <c r="U29" s="300">
        <v>104.083333333333</v>
      </c>
      <c r="V29" s="300">
        <v>147.666666666667</v>
      </c>
      <c r="W29" s="300">
        <v>158.666666666667</v>
      </c>
      <c r="X29" s="300">
        <v>149.916666666667</v>
      </c>
      <c r="Y29" s="300">
        <v>125.416666666667</v>
      </c>
      <c r="Z29" s="300">
        <v>143.833333333333</v>
      </c>
      <c r="AA29" s="300">
        <v>144.25</v>
      </c>
      <c r="AB29" s="300">
        <v>156.666666666667</v>
      </c>
      <c r="AC29" s="300">
        <v>156.916666666667</v>
      </c>
      <c r="AD29" s="300">
        <v>162.583333333333</v>
      </c>
      <c r="AE29" s="300">
        <v>146.75</v>
      </c>
      <c r="AF29" s="300">
        <v>135.416666666667</v>
      </c>
      <c r="AG29" s="300">
        <v>166.166666666667</v>
      </c>
      <c r="AH29" s="300">
        <v>193.75</v>
      </c>
      <c r="AI29" s="300">
        <v>156.666666666667</v>
      </c>
      <c r="AJ29" s="300">
        <v>142.583333333333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351.08333333333297</v>
      </c>
      <c r="D31" s="296">
        <v>395.83333333333297</v>
      </c>
      <c r="E31" s="46"/>
      <c r="F31" s="300">
        <v>44.75</v>
      </c>
      <c r="G31" s="302">
        <v>12.746261571326855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268.91666666666703</v>
      </c>
      <c r="R31" s="300">
        <v>290.08333333333297</v>
      </c>
      <c r="S31" s="300">
        <v>291</v>
      </c>
      <c r="T31" s="300">
        <v>275.33333333333297</v>
      </c>
      <c r="U31" s="300">
        <v>302.25</v>
      </c>
      <c r="V31" s="300">
        <v>413.5</v>
      </c>
      <c r="W31" s="300">
        <v>378.66666666666703</v>
      </c>
      <c r="X31" s="300">
        <v>347.5</v>
      </c>
      <c r="Y31" s="300">
        <v>341.58333333333297</v>
      </c>
      <c r="Z31" s="300">
        <v>386</v>
      </c>
      <c r="AA31" s="300">
        <v>414.66666666666703</v>
      </c>
      <c r="AB31" s="300">
        <v>450.58333333333297</v>
      </c>
      <c r="AC31" s="300">
        <v>443.33333333333297</v>
      </c>
      <c r="AD31" s="300">
        <v>414.75</v>
      </c>
      <c r="AE31" s="300">
        <v>383</v>
      </c>
      <c r="AF31" s="300">
        <v>374.41666666666703</v>
      </c>
      <c r="AG31" s="300">
        <v>430.25</v>
      </c>
      <c r="AH31" s="300">
        <v>366.83333333333297</v>
      </c>
      <c r="AI31" s="300">
        <v>351.08333333333297</v>
      </c>
      <c r="AJ31" s="300">
        <v>395.83333333333297</v>
      </c>
      <c r="AK31" s="291"/>
    </row>
    <row r="32" spans="1:37" s="5" customFormat="1" ht="12" customHeight="1" x14ac:dyDescent="0.2">
      <c r="A32" s="2"/>
      <c r="B32" s="44" t="s">
        <v>5</v>
      </c>
      <c r="C32" s="296">
        <v>148.583333333333</v>
      </c>
      <c r="D32" s="296">
        <v>151.416666666667</v>
      </c>
      <c r="E32" s="46"/>
      <c r="F32" s="300">
        <v>2.8333333333339965</v>
      </c>
      <c r="G32" s="302">
        <v>1.9068984856987159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189.083333333333</v>
      </c>
      <c r="R32" s="300">
        <v>179</v>
      </c>
      <c r="S32" s="300">
        <v>190.583333333333</v>
      </c>
      <c r="T32" s="300">
        <v>156.25</v>
      </c>
      <c r="U32" s="300">
        <v>135</v>
      </c>
      <c r="V32" s="300">
        <v>232.083333333333</v>
      </c>
      <c r="W32" s="300">
        <v>243.083333333333</v>
      </c>
      <c r="X32" s="300">
        <v>175</v>
      </c>
      <c r="Y32" s="300">
        <v>174.333333333333</v>
      </c>
      <c r="Z32" s="300">
        <v>190.416666666667</v>
      </c>
      <c r="AA32" s="300">
        <v>221.916666666667</v>
      </c>
      <c r="AB32" s="300">
        <v>233.75</v>
      </c>
      <c r="AC32" s="300">
        <v>231</v>
      </c>
      <c r="AD32" s="300">
        <v>211.666666666667</v>
      </c>
      <c r="AE32" s="300">
        <v>179</v>
      </c>
      <c r="AF32" s="300">
        <v>163.916666666667</v>
      </c>
      <c r="AG32" s="300">
        <v>204.5</v>
      </c>
      <c r="AH32" s="300">
        <v>224.083333333333</v>
      </c>
      <c r="AI32" s="300">
        <v>148.583333333333</v>
      </c>
      <c r="AJ32" s="300">
        <v>151.416666666667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126.416666666667</v>
      </c>
      <c r="D33" s="296">
        <v>79.3333333333333</v>
      </c>
      <c r="E33" s="46"/>
      <c r="F33" s="300">
        <v>-47.083333333333698</v>
      </c>
      <c r="G33" s="302">
        <v>-37.244561634805727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243.666666666667</v>
      </c>
      <c r="R33" s="300">
        <v>258.41666666666703</v>
      </c>
      <c r="S33" s="300">
        <v>247.583333333333</v>
      </c>
      <c r="T33" s="300">
        <v>216.666666666667</v>
      </c>
      <c r="U33" s="300">
        <v>152.583333333333</v>
      </c>
      <c r="V33" s="300">
        <v>177.583333333333</v>
      </c>
      <c r="W33" s="300">
        <v>311.33333333333297</v>
      </c>
      <c r="X33" s="300">
        <v>234.416666666667</v>
      </c>
      <c r="Y33" s="300">
        <v>136.083333333333</v>
      </c>
      <c r="Z33" s="300">
        <v>161.833333333333</v>
      </c>
      <c r="AA33" s="300">
        <v>138.25</v>
      </c>
      <c r="AB33" s="300">
        <v>164.75</v>
      </c>
      <c r="AC33" s="300">
        <v>138.666666666667</v>
      </c>
      <c r="AD33" s="300">
        <v>131</v>
      </c>
      <c r="AE33" s="300">
        <v>118.25</v>
      </c>
      <c r="AF33" s="300">
        <v>89.5833333333333</v>
      </c>
      <c r="AG33" s="300">
        <v>127.75</v>
      </c>
      <c r="AH33" s="300">
        <v>187.25</v>
      </c>
      <c r="AI33" s="300">
        <v>126.416666666667</v>
      </c>
      <c r="AJ33" s="300">
        <v>79.3333333333333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276.16666666666703</v>
      </c>
      <c r="D35" s="296">
        <v>267.5</v>
      </c>
      <c r="E35" s="46"/>
      <c r="F35" s="300">
        <v>-8.6666666666670267</v>
      </c>
      <c r="G35" s="302">
        <v>-3.1382015691009069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364.41666666666703</v>
      </c>
      <c r="R35" s="300">
        <v>378.75</v>
      </c>
      <c r="S35" s="300">
        <v>389</v>
      </c>
      <c r="T35" s="300">
        <v>316.66666666666703</v>
      </c>
      <c r="U35" s="300">
        <v>223.25</v>
      </c>
      <c r="V35" s="300">
        <v>331.41666666666703</v>
      </c>
      <c r="W35" s="300">
        <v>359.16666666666703</v>
      </c>
      <c r="X35" s="300">
        <v>288.33333333333297</v>
      </c>
      <c r="Y35" s="300">
        <v>310.25</v>
      </c>
      <c r="Z35" s="300">
        <v>376.16666666666703</v>
      </c>
      <c r="AA35" s="300">
        <v>387.25</v>
      </c>
      <c r="AB35" s="300">
        <v>426.58333333333297</v>
      </c>
      <c r="AC35" s="300">
        <v>407.5</v>
      </c>
      <c r="AD35" s="300">
        <v>376.83333333333297</v>
      </c>
      <c r="AE35" s="300">
        <v>313.75</v>
      </c>
      <c r="AF35" s="300">
        <v>294.75</v>
      </c>
      <c r="AG35" s="300">
        <v>344.58333333333297</v>
      </c>
      <c r="AH35" s="300">
        <v>333.91666666666703</v>
      </c>
      <c r="AI35" s="300">
        <v>276.16666666666703</v>
      </c>
      <c r="AJ35" s="300">
        <v>267.5</v>
      </c>
      <c r="AK35" s="291"/>
    </row>
    <row r="36" spans="1:37" s="33" customFormat="1" ht="12" customHeight="1" x14ac:dyDescent="0.25">
      <c r="A36" s="32"/>
      <c r="B36" s="73" t="s">
        <v>9</v>
      </c>
      <c r="C36" s="296">
        <v>175.5</v>
      </c>
      <c r="D36" s="296">
        <v>205.75</v>
      </c>
      <c r="E36" s="46"/>
      <c r="F36" s="300">
        <v>30.25</v>
      </c>
      <c r="G36" s="302">
        <v>17.236467236467234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110.5</v>
      </c>
      <c r="R36" s="300">
        <v>117.916666666667</v>
      </c>
      <c r="S36" s="300">
        <v>103.833333333333</v>
      </c>
      <c r="T36" s="300">
        <v>91.75</v>
      </c>
      <c r="U36" s="300">
        <v>79</v>
      </c>
      <c r="V36" s="300">
        <v>107.916666666667</v>
      </c>
      <c r="W36" s="300">
        <v>132.5</v>
      </c>
      <c r="X36" s="300">
        <v>109.25</v>
      </c>
      <c r="Y36" s="300">
        <v>152</v>
      </c>
      <c r="Z36" s="300">
        <v>180.916666666667</v>
      </c>
      <c r="AA36" s="300">
        <v>198.333333333333</v>
      </c>
      <c r="AB36" s="300">
        <v>206.083333333333</v>
      </c>
      <c r="AC36" s="300">
        <v>200.75</v>
      </c>
      <c r="AD36" s="300">
        <v>193.666666666667</v>
      </c>
      <c r="AE36" s="300">
        <v>190.666666666667</v>
      </c>
      <c r="AF36" s="300">
        <v>175.416666666667</v>
      </c>
      <c r="AG36" s="300">
        <v>219.166666666667</v>
      </c>
      <c r="AH36" s="300">
        <v>234.916666666667</v>
      </c>
      <c r="AI36" s="300">
        <v>175.5</v>
      </c>
      <c r="AJ36" s="300">
        <v>205.75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167.166666666667</v>
      </c>
      <c r="D37" s="296">
        <v>152.5</v>
      </c>
      <c r="E37" s="46"/>
      <c r="F37" s="300">
        <v>-14.666666666666998</v>
      </c>
      <c r="G37" s="302">
        <v>-8.7736789631108536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159.583333333333</v>
      </c>
      <c r="R37" s="300">
        <v>182.25</v>
      </c>
      <c r="S37" s="300">
        <v>195.833333333333</v>
      </c>
      <c r="T37" s="300">
        <v>180.333333333333</v>
      </c>
      <c r="U37" s="300">
        <v>141.583333333333</v>
      </c>
      <c r="V37" s="300">
        <v>191.75</v>
      </c>
      <c r="W37" s="300">
        <v>196.083333333333</v>
      </c>
      <c r="X37" s="300">
        <v>163</v>
      </c>
      <c r="Y37" s="300">
        <v>156.916666666667</v>
      </c>
      <c r="Z37" s="300">
        <v>170.75</v>
      </c>
      <c r="AA37" s="300">
        <v>181.75</v>
      </c>
      <c r="AB37" s="300">
        <v>211.083333333333</v>
      </c>
      <c r="AC37" s="300">
        <v>197.75</v>
      </c>
      <c r="AD37" s="300">
        <v>182.25</v>
      </c>
      <c r="AE37" s="300">
        <v>172.833333333333</v>
      </c>
      <c r="AF37" s="300">
        <v>156.666666666667</v>
      </c>
      <c r="AG37" s="300">
        <v>188.25</v>
      </c>
      <c r="AH37" s="300">
        <v>200.75</v>
      </c>
      <c r="AI37" s="300">
        <v>167.166666666667</v>
      </c>
      <c r="AJ37" s="300">
        <v>152.5</v>
      </c>
      <c r="AK37" s="291"/>
    </row>
    <row r="38" spans="1:37" s="33" customFormat="1" ht="12" customHeight="1" x14ac:dyDescent="0.25">
      <c r="A38" s="32"/>
      <c r="B38" s="73" t="s">
        <v>7</v>
      </c>
      <c r="C38" s="296">
        <v>7.25</v>
      </c>
      <c r="D38" s="296">
        <v>0.83333333333333304</v>
      </c>
      <c r="E38" s="46"/>
      <c r="F38" s="300">
        <v>-6.416666666666667</v>
      </c>
      <c r="G38" s="302">
        <v>-88.505747126436788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67.1666666666667</v>
      </c>
      <c r="R38" s="300">
        <v>48.5833333333333</v>
      </c>
      <c r="S38" s="300">
        <v>40.5</v>
      </c>
      <c r="T38" s="300">
        <v>59.5</v>
      </c>
      <c r="U38" s="300">
        <v>146</v>
      </c>
      <c r="V38" s="300">
        <v>192.083333333333</v>
      </c>
      <c r="W38" s="300">
        <v>245.333333333333</v>
      </c>
      <c r="X38" s="300">
        <v>196.333333333333</v>
      </c>
      <c r="Y38" s="300">
        <v>32.8333333333333</v>
      </c>
      <c r="Z38" s="300">
        <v>10.4166666666667</v>
      </c>
      <c r="AA38" s="300">
        <v>7.5</v>
      </c>
      <c r="AB38" s="300">
        <v>5.3333333333333304</v>
      </c>
      <c r="AC38" s="300">
        <v>7</v>
      </c>
      <c r="AD38" s="300">
        <v>4.6666666666666696</v>
      </c>
      <c r="AE38" s="300">
        <v>3</v>
      </c>
      <c r="AF38" s="300">
        <v>1.0833333333333299</v>
      </c>
      <c r="AG38" s="300">
        <v>10.5</v>
      </c>
      <c r="AH38" s="300">
        <v>8.5833333333333304</v>
      </c>
      <c r="AI38" s="300">
        <v>7.25</v>
      </c>
      <c r="AJ38" s="300">
        <v>0.83333333333333304</v>
      </c>
      <c r="AK38" s="291"/>
    </row>
    <row r="39" spans="1:37" s="33" customFormat="1" ht="6" customHeight="1" x14ac:dyDescent="0.25">
      <c r="A39" s="32"/>
      <c r="P39" s="168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170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135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135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5.027932960893855</v>
      </c>
      <c r="G55" s="302">
        <v>5.7901085645355854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2.9702970297029703</v>
      </c>
      <c r="R55" s="302">
        <v>2.43161094224924</v>
      </c>
      <c r="S55" s="302">
        <v>3.3925686591276252</v>
      </c>
      <c r="T55" s="302">
        <v>2.4822695035460995</v>
      </c>
      <c r="U55" s="302">
        <v>2.1505376344086025</v>
      </c>
      <c r="V55" s="302">
        <v>2.6282853566958697</v>
      </c>
      <c r="W55" s="302">
        <v>2.1276595744680851</v>
      </c>
      <c r="X55" s="302">
        <v>1.2844036697247707</v>
      </c>
      <c r="Y55" s="302">
        <v>1.6447368421052631</v>
      </c>
      <c r="Z55" s="302">
        <v>2.8273809523809526</v>
      </c>
      <c r="AA55" s="302">
        <v>1.6551724137931034</v>
      </c>
      <c r="AB55" s="302">
        <v>2.2673031026252981</v>
      </c>
      <c r="AC55" s="302">
        <v>3.1007751937984498</v>
      </c>
      <c r="AD55" s="302">
        <v>2.5</v>
      </c>
      <c r="AE55" s="302">
        <v>4.7087980173482027</v>
      </c>
      <c r="AF55" s="302">
        <v>2.9870129870129869</v>
      </c>
      <c r="AG55" s="302">
        <v>3.1280547409579667</v>
      </c>
      <c r="AH55" s="302">
        <v>3.9414414414414414</v>
      </c>
      <c r="AI55" s="302">
        <v>5.027932960893855</v>
      </c>
      <c r="AJ55" s="302">
        <v>5.7901085645355854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16.620111731843576</v>
      </c>
      <c r="G56" s="302">
        <v>15.560916767189385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16.973125884016973</v>
      </c>
      <c r="R56" s="302">
        <v>20.668693009118542</v>
      </c>
      <c r="S56" s="302">
        <v>19.386106623586429</v>
      </c>
      <c r="T56" s="302">
        <v>19.858156028368796</v>
      </c>
      <c r="U56" s="302">
        <v>19.35483870967742</v>
      </c>
      <c r="V56" s="302">
        <v>18.147684605757199</v>
      </c>
      <c r="W56" s="302">
        <v>19.01595744680851</v>
      </c>
      <c r="X56" s="302">
        <v>19.63302752293578</v>
      </c>
      <c r="Y56" s="302">
        <v>18.421052631578945</v>
      </c>
      <c r="Z56" s="302">
        <v>20.684523809523807</v>
      </c>
      <c r="AA56" s="302">
        <v>15.862068965517242</v>
      </c>
      <c r="AB56" s="302">
        <v>18.615751789976134</v>
      </c>
      <c r="AC56" s="302">
        <v>19.250645994832041</v>
      </c>
      <c r="AD56" s="302">
        <v>17.7</v>
      </c>
      <c r="AE56" s="302">
        <v>18.587360594795538</v>
      </c>
      <c r="AF56" s="302">
        <v>17.922077922077921</v>
      </c>
      <c r="AG56" s="302">
        <v>17.693059628543498</v>
      </c>
      <c r="AH56" s="302">
        <v>17.68018018018018</v>
      </c>
      <c r="AI56" s="302">
        <v>16.620111731843576</v>
      </c>
      <c r="AJ56" s="302">
        <v>15.560916767189385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34.63687150837989</v>
      </c>
      <c r="G57" s="302">
        <v>36.791314837153195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50.636492220650645</v>
      </c>
      <c r="R57" s="302">
        <v>47.720364741641333</v>
      </c>
      <c r="S57" s="302">
        <v>49.111470113085623</v>
      </c>
      <c r="T57" s="302">
        <v>50.531914893617028</v>
      </c>
      <c r="U57" s="302">
        <v>49.103942652329749</v>
      </c>
      <c r="V57" s="302">
        <v>41.927409261576969</v>
      </c>
      <c r="W57" s="302">
        <v>37.234042553191486</v>
      </c>
      <c r="X57" s="302">
        <v>39.633027522935784</v>
      </c>
      <c r="Y57" s="302">
        <v>37.664473684210527</v>
      </c>
      <c r="Z57" s="302">
        <v>35.416666666666671</v>
      </c>
      <c r="AA57" s="302">
        <v>37.241379310344833</v>
      </c>
      <c r="AB57" s="302">
        <v>36.27684964200477</v>
      </c>
      <c r="AC57" s="302">
        <v>37.338501291989665</v>
      </c>
      <c r="AD57" s="302">
        <v>39.4</v>
      </c>
      <c r="AE57" s="302">
        <v>38.042131350681537</v>
      </c>
      <c r="AF57" s="302">
        <v>36.883116883116884</v>
      </c>
      <c r="AG57" s="302">
        <v>36.4613880742913</v>
      </c>
      <c r="AH57" s="302">
        <v>33.445945945945951</v>
      </c>
      <c r="AI57" s="302">
        <v>34.63687150837989</v>
      </c>
      <c r="AJ57" s="302">
        <v>36.791314837153195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25.977653631284912</v>
      </c>
      <c r="G58" s="302">
        <v>24.849215922798553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19.236209335219236</v>
      </c>
      <c r="R58" s="302">
        <v>19.6048632218845</v>
      </c>
      <c r="S58" s="302">
        <v>18.73990306946688</v>
      </c>
      <c r="T58" s="302">
        <v>16.48936170212766</v>
      </c>
      <c r="U58" s="302">
        <v>18.637992831541219</v>
      </c>
      <c r="V58" s="302">
        <v>22.528160200250312</v>
      </c>
      <c r="W58" s="302">
        <v>25.930851063829785</v>
      </c>
      <c r="X58" s="302">
        <v>22.201834862385322</v>
      </c>
      <c r="Y58" s="302">
        <v>22.532894736842106</v>
      </c>
      <c r="Z58" s="302">
        <v>23.511904761904763</v>
      </c>
      <c r="AA58" s="302">
        <v>28.000000000000004</v>
      </c>
      <c r="AB58" s="302">
        <v>26.849642004773273</v>
      </c>
      <c r="AC58" s="302">
        <v>23.772609819121445</v>
      </c>
      <c r="AD58" s="302">
        <v>23.6</v>
      </c>
      <c r="AE58" s="302">
        <v>22.180916976456011</v>
      </c>
      <c r="AF58" s="302">
        <v>25.454545454545453</v>
      </c>
      <c r="AG58" s="302">
        <v>24.926686217008797</v>
      </c>
      <c r="AH58" s="302">
        <v>27.927927927927925</v>
      </c>
      <c r="AI58" s="302">
        <v>25.977653631284912</v>
      </c>
      <c r="AJ58" s="302">
        <v>24.849215922798553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9.6368715083798886</v>
      </c>
      <c r="G59" s="302">
        <v>7.237635705669482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10.183875530410184</v>
      </c>
      <c r="R59" s="302">
        <v>9.5744680851063837</v>
      </c>
      <c r="S59" s="302">
        <v>8.7237479806138936</v>
      </c>
      <c r="T59" s="302">
        <v>8.1560283687943276</v>
      </c>
      <c r="U59" s="302">
        <v>6.8100358422939076</v>
      </c>
      <c r="V59" s="302">
        <v>8.6357947434292868</v>
      </c>
      <c r="W59" s="302">
        <v>8.7765957446808507</v>
      </c>
      <c r="X59" s="302">
        <v>7.1559633027522942</v>
      </c>
      <c r="Y59" s="302">
        <v>9.8684210526315788</v>
      </c>
      <c r="Z59" s="302">
        <v>8.6309523809523814</v>
      </c>
      <c r="AA59" s="302">
        <v>8.2758620689655178</v>
      </c>
      <c r="AB59" s="302">
        <v>8.5918854415274453</v>
      </c>
      <c r="AC59" s="302">
        <v>8.5271317829457356</v>
      </c>
      <c r="AD59" s="302">
        <v>8.1999999999999993</v>
      </c>
      <c r="AE59" s="302">
        <v>8.3023543990086743</v>
      </c>
      <c r="AF59" s="302">
        <v>8.8311688311688314</v>
      </c>
      <c r="AG59" s="302">
        <v>8.1133919843597262</v>
      </c>
      <c r="AH59" s="302">
        <v>8.6711711711711708</v>
      </c>
      <c r="AI59" s="302">
        <v>9.6368715083798886</v>
      </c>
      <c r="AJ59" s="302">
        <v>7.237635705669482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3.2122905027932962</v>
      </c>
      <c r="G60" s="302">
        <v>4.4632086851628472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0.48465266558966075</v>
      </c>
      <c r="T60" s="302">
        <v>1.0638297872340425</v>
      </c>
      <c r="U60" s="302">
        <v>1.4336917562724014</v>
      </c>
      <c r="V60" s="302">
        <v>3.1289111389236548</v>
      </c>
      <c r="W60" s="302">
        <v>4.1223404255319149</v>
      </c>
      <c r="X60" s="302">
        <v>7.7064220183486238</v>
      </c>
      <c r="Y60" s="302">
        <v>9.0460526315789469</v>
      </c>
      <c r="Z60" s="302">
        <v>8.9285714285714288</v>
      </c>
      <c r="AA60" s="302">
        <v>5.7931034482758621</v>
      </c>
      <c r="AB60" s="302">
        <v>2.9832935560859188</v>
      </c>
      <c r="AC60" s="302">
        <v>3.4883720930232558</v>
      </c>
      <c r="AD60" s="302">
        <v>3.1</v>
      </c>
      <c r="AE60" s="302">
        <v>2.4783147459727388</v>
      </c>
      <c r="AF60" s="302">
        <v>3.5064935064935061</v>
      </c>
      <c r="AG60" s="302">
        <v>3.616813294232649</v>
      </c>
      <c r="AH60" s="302">
        <v>3.1531531531531529</v>
      </c>
      <c r="AI60" s="302">
        <v>3.2122905027932962</v>
      </c>
      <c r="AJ60" s="302">
        <v>4.4632086851628472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4.8882681564245809</v>
      </c>
      <c r="G61" s="302">
        <v>5.3075995174909529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0.16155088852988692</v>
      </c>
      <c r="T61" s="302">
        <v>1.4184397163120568</v>
      </c>
      <c r="U61" s="302">
        <v>2.5089605734767026</v>
      </c>
      <c r="V61" s="302">
        <v>3.0037546933667083</v>
      </c>
      <c r="W61" s="302">
        <v>2.7925531914893615</v>
      </c>
      <c r="X61" s="302">
        <v>2.3853211009174311</v>
      </c>
      <c r="Y61" s="302">
        <v>0.82236842105263153</v>
      </c>
      <c r="Z61" s="302" t="s">
        <v>117</v>
      </c>
      <c r="AA61" s="302">
        <v>3.1724137931034484</v>
      </c>
      <c r="AB61" s="302">
        <v>4.4152744630071599</v>
      </c>
      <c r="AC61" s="302">
        <v>4.521963824289406</v>
      </c>
      <c r="AD61" s="302">
        <v>5.5</v>
      </c>
      <c r="AE61" s="302">
        <v>5.7001239157372989</v>
      </c>
      <c r="AF61" s="302">
        <v>4.4155844155844157</v>
      </c>
      <c r="AG61" s="302">
        <v>6.0606060606060606</v>
      </c>
      <c r="AH61" s="302">
        <v>5.1801801801801801</v>
      </c>
      <c r="AI61" s="302">
        <v>4.8882681564245809</v>
      </c>
      <c r="AJ61" s="302">
        <v>5.3075995174909529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</v>
      </c>
      <c r="U62" s="301">
        <v>100</v>
      </c>
      <c r="V62" s="301">
        <v>100</v>
      </c>
      <c r="W62" s="301">
        <v>99.999999999999986</v>
      </c>
      <c r="X62" s="301">
        <v>100.00000000000001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99.999999999999986</v>
      </c>
      <c r="AD62" s="301">
        <v>99.999999999999986</v>
      </c>
      <c r="AE62" s="301">
        <v>100</v>
      </c>
      <c r="AF62" s="301">
        <v>100</v>
      </c>
      <c r="AG62" s="301">
        <v>99.999999999999986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Lancy,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225" t="s">
        <v>135</v>
      </c>
      <c r="P90" s="211" t="s">
        <v>124</v>
      </c>
      <c r="Q90" s="314">
        <v>701.66666666666697</v>
      </c>
      <c r="R90" s="314">
        <v>727.5</v>
      </c>
      <c r="S90" s="314">
        <v>729.16666666666697</v>
      </c>
      <c r="T90" s="314">
        <v>648.25</v>
      </c>
      <c r="U90" s="314">
        <v>589.83333333333303</v>
      </c>
      <c r="V90" s="314">
        <v>823.16666666666697</v>
      </c>
      <c r="W90" s="314">
        <v>933.08333333333303</v>
      </c>
      <c r="X90" s="314">
        <v>756.91666666666697</v>
      </c>
      <c r="Y90" s="314">
        <v>652</v>
      </c>
      <c r="Z90" s="314">
        <v>738.25</v>
      </c>
      <c r="AA90" s="314">
        <v>774.83333333333303</v>
      </c>
      <c r="AB90" s="314">
        <v>849.08333333333303</v>
      </c>
      <c r="AC90" s="314">
        <v>813</v>
      </c>
      <c r="AD90" s="314">
        <v>757.41666666666697</v>
      </c>
      <c r="AE90" s="314">
        <v>680.25</v>
      </c>
      <c r="AF90" s="314">
        <v>627.91666666666697</v>
      </c>
      <c r="AG90" s="314">
        <v>762.5</v>
      </c>
      <c r="AH90" s="314">
        <v>778.16666666666697</v>
      </c>
      <c r="AI90" s="314">
        <v>626.08333333333303</v>
      </c>
      <c r="AJ90" s="314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171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172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Meyrin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171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926.66666666666697</v>
      </c>
      <c r="D18" s="295">
        <v>840.16666666666697</v>
      </c>
      <c r="E18" s="80"/>
      <c r="F18" s="299">
        <v>-86.5</v>
      </c>
      <c r="G18" s="301">
        <v>-9.3345323741007125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878.75</v>
      </c>
      <c r="R18" s="299">
        <v>927.33333333333303</v>
      </c>
      <c r="S18" s="299">
        <v>869</v>
      </c>
      <c r="T18" s="299">
        <v>802.91666666666697</v>
      </c>
      <c r="U18" s="299">
        <v>720.58333333333303</v>
      </c>
      <c r="V18" s="299">
        <v>935.33333333333303</v>
      </c>
      <c r="W18" s="299">
        <v>1018.91666666667</v>
      </c>
      <c r="X18" s="299">
        <v>861.75</v>
      </c>
      <c r="Y18" s="299">
        <v>688.16666666666697</v>
      </c>
      <c r="Z18" s="299">
        <v>746.66666666666697</v>
      </c>
      <c r="AA18" s="299">
        <v>736.66666666666697</v>
      </c>
      <c r="AB18" s="299">
        <v>737.08333333333303</v>
      </c>
      <c r="AC18" s="299">
        <v>787.83333333333303</v>
      </c>
      <c r="AD18" s="299">
        <v>804</v>
      </c>
      <c r="AE18" s="299">
        <v>781.75</v>
      </c>
      <c r="AF18" s="299">
        <v>748.58333333333303</v>
      </c>
      <c r="AG18" s="299">
        <v>926</v>
      </c>
      <c r="AH18" s="299">
        <v>1018.91666666667</v>
      </c>
      <c r="AI18" s="299">
        <v>926.66666666666697</v>
      </c>
      <c r="AJ18" s="299">
        <v>840.16666666666697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599.91666666666697</v>
      </c>
      <c r="D19" s="295">
        <v>562.58333333333303</v>
      </c>
      <c r="E19" s="80"/>
      <c r="F19" s="299">
        <v>-37.33333333333394</v>
      </c>
      <c r="G19" s="301">
        <v>-6.2230865397972952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644</v>
      </c>
      <c r="R19" s="299">
        <v>660.5</v>
      </c>
      <c r="S19" s="299">
        <v>586.41666666666697</v>
      </c>
      <c r="T19" s="299">
        <v>529.5</v>
      </c>
      <c r="U19" s="299">
        <v>486.58333333333297</v>
      </c>
      <c r="V19" s="299">
        <v>670.16666666666697</v>
      </c>
      <c r="W19" s="299">
        <v>752.08333333333303</v>
      </c>
      <c r="X19" s="299">
        <v>630.75</v>
      </c>
      <c r="Y19" s="299">
        <v>552.83333333333303</v>
      </c>
      <c r="Z19" s="299">
        <v>609.58333333333303</v>
      </c>
      <c r="AA19" s="299">
        <v>601.33333333333303</v>
      </c>
      <c r="AB19" s="299">
        <v>587.08333333333303</v>
      </c>
      <c r="AC19" s="299">
        <v>610.75</v>
      </c>
      <c r="AD19" s="299">
        <v>631.41666666666697</v>
      </c>
      <c r="AE19" s="299">
        <v>536.75</v>
      </c>
      <c r="AF19" s="299">
        <v>491.66666666666703</v>
      </c>
      <c r="AG19" s="299">
        <v>625.16666666666697</v>
      </c>
      <c r="AH19" s="299">
        <v>671.66666666666697</v>
      </c>
      <c r="AI19" s="299">
        <v>599.91666666666697</v>
      </c>
      <c r="AJ19" s="299">
        <v>562.58333333333303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329.25</v>
      </c>
      <c r="D21" s="296">
        <v>317</v>
      </c>
      <c r="E21" s="46"/>
      <c r="F21" s="300">
        <v>-12.25</v>
      </c>
      <c r="G21" s="302">
        <v>-3.7205770690964313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350.33333333333297</v>
      </c>
      <c r="R21" s="300">
        <v>350.75</v>
      </c>
      <c r="S21" s="300">
        <v>315.66666666666703</v>
      </c>
      <c r="T21" s="300">
        <v>285.66666666666703</v>
      </c>
      <c r="U21" s="300">
        <v>262.33333333333297</v>
      </c>
      <c r="V21" s="300">
        <v>368.25</v>
      </c>
      <c r="W21" s="300">
        <v>400.5</v>
      </c>
      <c r="X21" s="300">
        <v>336</v>
      </c>
      <c r="Y21" s="300">
        <v>307.08333333333297</v>
      </c>
      <c r="Z21" s="300">
        <v>331.41666666666703</v>
      </c>
      <c r="AA21" s="300">
        <v>336.33333333333297</v>
      </c>
      <c r="AB21" s="300">
        <v>321.91666666666703</v>
      </c>
      <c r="AC21" s="300">
        <v>328.08333333333297</v>
      </c>
      <c r="AD21" s="300">
        <v>338.08333333333297</v>
      </c>
      <c r="AE21" s="300">
        <v>302</v>
      </c>
      <c r="AF21" s="300">
        <v>284</v>
      </c>
      <c r="AG21" s="300">
        <v>354.08333333333297</v>
      </c>
      <c r="AH21" s="300">
        <v>386.66666666666703</v>
      </c>
      <c r="AI21" s="300">
        <v>329.25</v>
      </c>
      <c r="AJ21" s="300">
        <v>317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270.66666666666703</v>
      </c>
      <c r="D22" s="296">
        <v>245.583333333333</v>
      </c>
      <c r="E22" s="46"/>
      <c r="F22" s="300">
        <v>-25.083333333334025</v>
      </c>
      <c r="G22" s="302">
        <v>-9.2672413793105868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293.66666666666703</v>
      </c>
      <c r="R22" s="300">
        <v>309.75</v>
      </c>
      <c r="S22" s="300">
        <v>270.75</v>
      </c>
      <c r="T22" s="300">
        <v>243.833333333333</v>
      </c>
      <c r="U22" s="300">
        <v>224.25</v>
      </c>
      <c r="V22" s="300">
        <v>301.91666666666703</v>
      </c>
      <c r="W22" s="300">
        <v>351.58333333333297</v>
      </c>
      <c r="X22" s="300">
        <v>294.75</v>
      </c>
      <c r="Y22" s="300">
        <v>245.75</v>
      </c>
      <c r="Z22" s="300">
        <v>278.16666666666703</v>
      </c>
      <c r="AA22" s="300">
        <v>265</v>
      </c>
      <c r="AB22" s="300">
        <v>265.16666666666703</v>
      </c>
      <c r="AC22" s="300">
        <v>282.66666666666703</v>
      </c>
      <c r="AD22" s="300">
        <v>293.33333333333297</v>
      </c>
      <c r="AE22" s="300">
        <v>234.75</v>
      </c>
      <c r="AF22" s="300">
        <v>207.666666666667</v>
      </c>
      <c r="AG22" s="300">
        <v>271.08333333333297</v>
      </c>
      <c r="AH22" s="300">
        <v>285</v>
      </c>
      <c r="AI22" s="300">
        <v>270.66666666666703</v>
      </c>
      <c r="AJ22" s="300">
        <v>245.583333333333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288.91666666666703</v>
      </c>
      <c r="D24" s="296">
        <v>259.16666666666703</v>
      </c>
      <c r="E24" s="46"/>
      <c r="F24" s="300">
        <v>-29.75</v>
      </c>
      <c r="G24" s="302">
        <v>-10.29708681857513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342.58333333333297</v>
      </c>
      <c r="R24" s="300">
        <v>351.91666666666703</v>
      </c>
      <c r="S24" s="300">
        <v>309.25</v>
      </c>
      <c r="T24" s="300">
        <v>269.58333333333297</v>
      </c>
      <c r="U24" s="300">
        <v>242.75</v>
      </c>
      <c r="V24" s="300">
        <v>326.41666666666703</v>
      </c>
      <c r="W24" s="300">
        <v>375.91666666666703</v>
      </c>
      <c r="X24" s="300">
        <v>308.41666666666703</v>
      </c>
      <c r="Y24" s="300">
        <v>269.83333333333297</v>
      </c>
      <c r="Z24" s="300">
        <v>296.58333333333297</v>
      </c>
      <c r="AA24" s="300">
        <v>290.16666666666703</v>
      </c>
      <c r="AB24" s="300">
        <v>272.66666666666703</v>
      </c>
      <c r="AC24" s="300">
        <v>296.33333333333297</v>
      </c>
      <c r="AD24" s="300">
        <v>300.83333333333297</v>
      </c>
      <c r="AE24" s="300">
        <v>277.5</v>
      </c>
      <c r="AF24" s="300">
        <v>243.083333333333</v>
      </c>
      <c r="AG24" s="300">
        <v>314.5</v>
      </c>
      <c r="AH24" s="300">
        <v>325.58333333333297</v>
      </c>
      <c r="AI24" s="300">
        <v>288.91666666666703</v>
      </c>
      <c r="AJ24" s="300">
        <v>259.16666666666703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311</v>
      </c>
      <c r="D25" s="296">
        <v>303.41666666666703</v>
      </c>
      <c r="E25" s="46"/>
      <c r="F25" s="300">
        <v>-7.5833333333329733</v>
      </c>
      <c r="G25" s="302">
        <v>-2.438370846730864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301.41666666666703</v>
      </c>
      <c r="R25" s="300">
        <v>308.58333333333297</v>
      </c>
      <c r="S25" s="300">
        <v>277.16666666666703</v>
      </c>
      <c r="T25" s="300">
        <v>259.91666666666703</v>
      </c>
      <c r="U25" s="300">
        <v>243.833333333333</v>
      </c>
      <c r="V25" s="300">
        <v>343.75</v>
      </c>
      <c r="W25" s="300">
        <v>376.16666666666703</v>
      </c>
      <c r="X25" s="300">
        <v>322.33333333333297</v>
      </c>
      <c r="Y25" s="300">
        <v>283</v>
      </c>
      <c r="Z25" s="300">
        <v>313</v>
      </c>
      <c r="AA25" s="300">
        <v>311.16666666666703</v>
      </c>
      <c r="AB25" s="300">
        <v>314.41666666666703</v>
      </c>
      <c r="AC25" s="300">
        <v>314.41666666666703</v>
      </c>
      <c r="AD25" s="300">
        <v>330.58333333333297</v>
      </c>
      <c r="AE25" s="300">
        <v>259.25</v>
      </c>
      <c r="AF25" s="300">
        <v>248.583333333333</v>
      </c>
      <c r="AG25" s="300">
        <v>310.66666666666703</v>
      </c>
      <c r="AH25" s="300">
        <v>346.08333333333297</v>
      </c>
      <c r="AI25" s="300">
        <v>311</v>
      </c>
      <c r="AJ25" s="300">
        <v>303.41666666666703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47.3333333333333</v>
      </c>
      <c r="D27" s="296">
        <v>53.8333333333333</v>
      </c>
      <c r="E27" s="46"/>
      <c r="F27" s="300">
        <v>6.5</v>
      </c>
      <c r="G27" s="302">
        <v>13.732394366197198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82.25</v>
      </c>
      <c r="R27" s="300">
        <v>103.583333333333</v>
      </c>
      <c r="S27" s="300">
        <v>87.5833333333333</v>
      </c>
      <c r="T27" s="300">
        <v>72.9166666666667</v>
      </c>
      <c r="U27" s="300">
        <v>47.25</v>
      </c>
      <c r="V27" s="300">
        <v>76.0833333333333</v>
      </c>
      <c r="W27" s="300">
        <v>97.1666666666667</v>
      </c>
      <c r="X27" s="300">
        <v>77.5</v>
      </c>
      <c r="Y27" s="300">
        <v>65.9166666666667</v>
      </c>
      <c r="Z27" s="300">
        <v>72.9166666666667</v>
      </c>
      <c r="AA27" s="300">
        <v>68.9166666666667</v>
      </c>
      <c r="AB27" s="300">
        <v>69.3333333333333</v>
      </c>
      <c r="AC27" s="300">
        <v>72.25</v>
      </c>
      <c r="AD27" s="300">
        <v>59.9166666666667</v>
      </c>
      <c r="AE27" s="300">
        <v>54</v>
      </c>
      <c r="AF27" s="300">
        <v>41.0833333333333</v>
      </c>
      <c r="AG27" s="300">
        <v>56.5</v>
      </c>
      <c r="AH27" s="300">
        <v>51.5</v>
      </c>
      <c r="AI27" s="300">
        <v>47.3333333333333</v>
      </c>
      <c r="AJ27" s="300">
        <v>53.8333333333333</v>
      </c>
      <c r="AK27" s="291"/>
    </row>
    <row r="28" spans="1:37" s="33" customFormat="1" ht="12" customHeight="1" x14ac:dyDescent="0.25">
      <c r="A28" s="32"/>
      <c r="B28" s="45" t="s">
        <v>4</v>
      </c>
      <c r="C28" s="296">
        <v>408.5</v>
      </c>
      <c r="D28" s="296">
        <v>376.5</v>
      </c>
      <c r="E28" s="46"/>
      <c r="F28" s="300">
        <v>-32</v>
      </c>
      <c r="G28" s="302">
        <v>-7.8335373317013453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422.66666666666703</v>
      </c>
      <c r="R28" s="300">
        <v>417.75</v>
      </c>
      <c r="S28" s="300">
        <v>357.91666666666703</v>
      </c>
      <c r="T28" s="300">
        <v>335.25</v>
      </c>
      <c r="U28" s="300">
        <v>327.58333333333297</v>
      </c>
      <c r="V28" s="300">
        <v>457.91666666666703</v>
      </c>
      <c r="W28" s="300">
        <v>490.58333333333297</v>
      </c>
      <c r="X28" s="300">
        <v>418.58333333333297</v>
      </c>
      <c r="Y28" s="300">
        <v>359.25</v>
      </c>
      <c r="Z28" s="300">
        <v>396.41666666666703</v>
      </c>
      <c r="AA28" s="300">
        <v>399.16666666666703</v>
      </c>
      <c r="AB28" s="300">
        <v>391.5</v>
      </c>
      <c r="AC28" s="300">
        <v>425</v>
      </c>
      <c r="AD28" s="300">
        <v>444.08333333333297</v>
      </c>
      <c r="AE28" s="300">
        <v>360.33333333333297</v>
      </c>
      <c r="AF28" s="300">
        <v>343.83333333333297</v>
      </c>
      <c r="AG28" s="300">
        <v>435.66666666666703</v>
      </c>
      <c r="AH28" s="300">
        <v>466.25</v>
      </c>
      <c r="AI28" s="300">
        <v>408.5</v>
      </c>
      <c r="AJ28" s="300">
        <v>376.5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144.083333333333</v>
      </c>
      <c r="D29" s="296">
        <v>132.25</v>
      </c>
      <c r="E29" s="46"/>
      <c r="F29" s="300">
        <v>-11.833333333333002</v>
      </c>
      <c r="G29" s="302">
        <v>-8.2128397917869513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139.083333333333</v>
      </c>
      <c r="R29" s="300">
        <v>139.166666666667</v>
      </c>
      <c r="S29" s="300">
        <v>140.916666666667</v>
      </c>
      <c r="T29" s="300">
        <v>121.333333333333</v>
      </c>
      <c r="U29" s="300">
        <v>111.75</v>
      </c>
      <c r="V29" s="300">
        <v>136.166666666667</v>
      </c>
      <c r="W29" s="300">
        <v>164.333333333333</v>
      </c>
      <c r="X29" s="300">
        <v>134.666666666667</v>
      </c>
      <c r="Y29" s="300">
        <v>127.666666666667</v>
      </c>
      <c r="Z29" s="300">
        <v>140.25</v>
      </c>
      <c r="AA29" s="300">
        <v>133.25</v>
      </c>
      <c r="AB29" s="300">
        <v>126.25</v>
      </c>
      <c r="AC29" s="300">
        <v>113.5</v>
      </c>
      <c r="AD29" s="300">
        <v>127.416666666667</v>
      </c>
      <c r="AE29" s="300">
        <v>122.416666666667</v>
      </c>
      <c r="AF29" s="300">
        <v>106.75</v>
      </c>
      <c r="AG29" s="300">
        <v>133</v>
      </c>
      <c r="AH29" s="300">
        <v>153.916666666667</v>
      </c>
      <c r="AI29" s="300">
        <v>144.083333333333</v>
      </c>
      <c r="AJ29" s="300">
        <v>132.25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330.08333333333297</v>
      </c>
      <c r="D31" s="296">
        <v>342.91666666666703</v>
      </c>
      <c r="E31" s="46"/>
      <c r="F31" s="300">
        <v>12.833333333334053</v>
      </c>
      <c r="G31" s="302">
        <v>3.8879070941683525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253.333333333333</v>
      </c>
      <c r="R31" s="300">
        <v>243.5</v>
      </c>
      <c r="S31" s="300">
        <v>227.583333333333</v>
      </c>
      <c r="T31" s="300">
        <v>232.333333333333</v>
      </c>
      <c r="U31" s="300">
        <v>239.583333333333</v>
      </c>
      <c r="V31" s="300">
        <v>335.16666666666703</v>
      </c>
      <c r="W31" s="300">
        <v>309.33333333333297</v>
      </c>
      <c r="X31" s="300">
        <v>291.08333333333297</v>
      </c>
      <c r="Y31" s="300">
        <v>291.41666666666703</v>
      </c>
      <c r="Z31" s="300">
        <v>305.91666666666703</v>
      </c>
      <c r="AA31" s="300">
        <v>301.75</v>
      </c>
      <c r="AB31" s="300">
        <v>313.83333333333297</v>
      </c>
      <c r="AC31" s="300">
        <v>334.08333333333297</v>
      </c>
      <c r="AD31" s="300">
        <v>342.5</v>
      </c>
      <c r="AE31" s="300">
        <v>291.25</v>
      </c>
      <c r="AF31" s="300">
        <v>290.83333333333297</v>
      </c>
      <c r="AG31" s="300">
        <v>355.75</v>
      </c>
      <c r="AH31" s="300">
        <v>323.66666666666703</v>
      </c>
      <c r="AI31" s="300">
        <v>330.08333333333297</v>
      </c>
      <c r="AJ31" s="300">
        <v>342.91666666666703</v>
      </c>
      <c r="AK31" s="291"/>
    </row>
    <row r="32" spans="1:37" s="5" customFormat="1" ht="12" customHeight="1" x14ac:dyDescent="0.2">
      <c r="A32" s="2"/>
      <c r="B32" s="44" t="s">
        <v>5</v>
      </c>
      <c r="C32" s="296">
        <v>140</v>
      </c>
      <c r="D32" s="296">
        <v>145</v>
      </c>
      <c r="E32" s="46"/>
      <c r="F32" s="300">
        <v>5</v>
      </c>
      <c r="G32" s="302">
        <v>3.5714285714285809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170.833333333333</v>
      </c>
      <c r="R32" s="300">
        <v>171.25</v>
      </c>
      <c r="S32" s="300">
        <v>134.333333333333</v>
      </c>
      <c r="T32" s="300">
        <v>124.833333333333</v>
      </c>
      <c r="U32" s="300">
        <v>117.75</v>
      </c>
      <c r="V32" s="300">
        <v>194.583333333333</v>
      </c>
      <c r="W32" s="300">
        <v>200.416666666667</v>
      </c>
      <c r="X32" s="300">
        <v>151.166666666667</v>
      </c>
      <c r="Y32" s="300">
        <v>153.5</v>
      </c>
      <c r="Z32" s="300">
        <v>175.75</v>
      </c>
      <c r="AA32" s="300">
        <v>166.333333333333</v>
      </c>
      <c r="AB32" s="300">
        <v>159.25</v>
      </c>
      <c r="AC32" s="300">
        <v>173.083333333333</v>
      </c>
      <c r="AD32" s="300">
        <v>178.75</v>
      </c>
      <c r="AE32" s="300">
        <v>148.5</v>
      </c>
      <c r="AF32" s="300">
        <v>130.25</v>
      </c>
      <c r="AG32" s="300">
        <v>161.083333333333</v>
      </c>
      <c r="AH32" s="300">
        <v>189.416666666667</v>
      </c>
      <c r="AI32" s="300">
        <v>140</v>
      </c>
      <c r="AJ32" s="300">
        <v>145</v>
      </c>
      <c r="AK32" s="291"/>
    </row>
    <row r="33" spans="1:37" s="5" customFormat="1" ht="12" customHeight="1" x14ac:dyDescent="0.2">
      <c r="A33" s="2"/>
      <c r="B33" s="44" t="s">
        <v>6</v>
      </c>
      <c r="C33" s="296">
        <v>129.833333333333</v>
      </c>
      <c r="D33" s="296">
        <v>74.6666666666667</v>
      </c>
      <c r="E33" s="46"/>
      <c r="F33" s="300">
        <v>-55.166666666666302</v>
      </c>
      <c r="G33" s="302">
        <v>-42.490372272143603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219.833333333333</v>
      </c>
      <c r="R33" s="300">
        <v>245.75</v>
      </c>
      <c r="S33" s="300">
        <v>224.5</v>
      </c>
      <c r="T33" s="300">
        <v>172.333333333333</v>
      </c>
      <c r="U33" s="300">
        <v>129.25</v>
      </c>
      <c r="V33" s="300">
        <v>140.416666666667</v>
      </c>
      <c r="W33" s="300">
        <v>242.333333333333</v>
      </c>
      <c r="X33" s="300">
        <v>188.5</v>
      </c>
      <c r="Y33" s="300">
        <v>107.916666666667</v>
      </c>
      <c r="Z33" s="300">
        <v>127.916666666667</v>
      </c>
      <c r="AA33" s="300">
        <v>133.25</v>
      </c>
      <c r="AB33" s="300">
        <v>114</v>
      </c>
      <c r="AC33" s="300">
        <v>103.583333333333</v>
      </c>
      <c r="AD33" s="300">
        <v>110.166666666667</v>
      </c>
      <c r="AE33" s="300">
        <v>97</v>
      </c>
      <c r="AF33" s="300">
        <v>70.5833333333333</v>
      </c>
      <c r="AG33" s="300">
        <v>108.333333333333</v>
      </c>
      <c r="AH33" s="300">
        <v>158.583333333333</v>
      </c>
      <c r="AI33" s="300">
        <v>129.833333333333</v>
      </c>
      <c r="AJ33" s="300">
        <v>74.6666666666667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270.08333333333297</v>
      </c>
      <c r="D35" s="296">
        <v>248.833333333333</v>
      </c>
      <c r="E35" s="46"/>
      <c r="F35" s="300">
        <v>-21.249999999999972</v>
      </c>
      <c r="G35" s="302">
        <v>-7.8679419932119687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314.83333333333297</v>
      </c>
      <c r="R35" s="300">
        <v>321.16666666666703</v>
      </c>
      <c r="S35" s="300">
        <v>307.33333333333297</v>
      </c>
      <c r="T35" s="300">
        <v>252.75</v>
      </c>
      <c r="U35" s="300">
        <v>181.833333333333</v>
      </c>
      <c r="V35" s="300">
        <v>239.166666666667</v>
      </c>
      <c r="W35" s="300">
        <v>271</v>
      </c>
      <c r="X35" s="300">
        <v>226.416666666667</v>
      </c>
      <c r="Y35" s="300">
        <v>245.75</v>
      </c>
      <c r="Z35" s="300">
        <v>289.08333333333297</v>
      </c>
      <c r="AA35" s="300">
        <v>300.33333333333297</v>
      </c>
      <c r="AB35" s="300">
        <v>305.66666666666703</v>
      </c>
      <c r="AC35" s="300">
        <v>322</v>
      </c>
      <c r="AD35" s="300">
        <v>308.33333333333297</v>
      </c>
      <c r="AE35" s="300">
        <v>238.5</v>
      </c>
      <c r="AF35" s="300">
        <v>202.166666666667</v>
      </c>
      <c r="AG35" s="300">
        <v>272</v>
      </c>
      <c r="AH35" s="300">
        <v>294</v>
      </c>
      <c r="AI35" s="300">
        <v>270.08333333333297</v>
      </c>
      <c r="AJ35" s="300">
        <v>248.833333333333</v>
      </c>
      <c r="AK35" s="291"/>
    </row>
    <row r="36" spans="1:37" s="33" customFormat="1" ht="12" customHeight="1" x14ac:dyDescent="0.25">
      <c r="A36" s="32"/>
      <c r="B36" s="73" t="s">
        <v>9</v>
      </c>
      <c r="C36" s="296">
        <v>144.833333333333</v>
      </c>
      <c r="D36" s="296">
        <v>151.416666666667</v>
      </c>
      <c r="E36" s="46"/>
      <c r="F36" s="300">
        <v>6.5833333333339965</v>
      </c>
      <c r="G36" s="302">
        <v>4.5454545454550077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98.4166666666667</v>
      </c>
      <c r="R36" s="300">
        <v>102</v>
      </c>
      <c r="S36" s="300">
        <v>73.3333333333333</v>
      </c>
      <c r="T36" s="300">
        <v>65.25</v>
      </c>
      <c r="U36" s="300">
        <v>64.4166666666667</v>
      </c>
      <c r="V36" s="300">
        <v>89.0833333333333</v>
      </c>
      <c r="W36" s="300">
        <v>103.25</v>
      </c>
      <c r="X36" s="300">
        <v>84.5833333333333</v>
      </c>
      <c r="Y36" s="300">
        <v>105.916666666667</v>
      </c>
      <c r="Z36" s="300">
        <v>128.833333333333</v>
      </c>
      <c r="AA36" s="300">
        <v>131.833333333333</v>
      </c>
      <c r="AB36" s="300">
        <v>123.416666666667</v>
      </c>
      <c r="AC36" s="300">
        <v>130.916666666667</v>
      </c>
      <c r="AD36" s="300">
        <v>140.166666666667</v>
      </c>
      <c r="AE36" s="300">
        <v>133.25</v>
      </c>
      <c r="AF36" s="300">
        <v>136.083333333333</v>
      </c>
      <c r="AG36" s="300">
        <v>156.916666666667</v>
      </c>
      <c r="AH36" s="300">
        <v>153.833333333333</v>
      </c>
      <c r="AI36" s="300">
        <v>144.833333333333</v>
      </c>
      <c r="AJ36" s="300">
        <v>151.416666666667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179.5</v>
      </c>
      <c r="D37" s="296">
        <v>161.25</v>
      </c>
      <c r="E37" s="46"/>
      <c r="F37" s="300">
        <v>-18.25</v>
      </c>
      <c r="G37" s="302">
        <v>-10.167130919220057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174.083333333333</v>
      </c>
      <c r="R37" s="300">
        <v>195</v>
      </c>
      <c r="S37" s="300">
        <v>173</v>
      </c>
      <c r="T37" s="300">
        <v>168.833333333333</v>
      </c>
      <c r="U37" s="300">
        <v>143.25</v>
      </c>
      <c r="V37" s="300">
        <v>180.25</v>
      </c>
      <c r="W37" s="300">
        <v>174.666666666667</v>
      </c>
      <c r="X37" s="300">
        <v>142.666666666667</v>
      </c>
      <c r="Y37" s="300">
        <v>171.5</v>
      </c>
      <c r="Z37" s="300">
        <v>179.75</v>
      </c>
      <c r="AA37" s="300">
        <v>160.916666666667</v>
      </c>
      <c r="AB37" s="300">
        <v>154</v>
      </c>
      <c r="AC37" s="300">
        <v>155.083333333333</v>
      </c>
      <c r="AD37" s="300">
        <v>178.333333333333</v>
      </c>
      <c r="AE37" s="300">
        <v>162.416666666667</v>
      </c>
      <c r="AF37" s="300">
        <v>152.583333333333</v>
      </c>
      <c r="AG37" s="300">
        <v>187.583333333333</v>
      </c>
      <c r="AH37" s="300">
        <v>212.666666666667</v>
      </c>
      <c r="AI37" s="300">
        <v>179.5</v>
      </c>
      <c r="AJ37" s="300">
        <v>161.25</v>
      </c>
      <c r="AK37" s="291"/>
    </row>
    <row r="38" spans="1:37" s="33" customFormat="1" ht="12" customHeight="1" x14ac:dyDescent="0.25">
      <c r="A38" s="32"/>
      <c r="B38" s="73" t="s">
        <v>7</v>
      </c>
      <c r="C38" s="296">
        <v>5.5</v>
      </c>
      <c r="D38" s="296">
        <v>1.0833333333333299</v>
      </c>
      <c r="E38" s="46"/>
      <c r="F38" s="300">
        <v>-4.4166666666666696</v>
      </c>
      <c r="G38" s="302">
        <v>-80.303030303030368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56.6666666666667</v>
      </c>
      <c r="R38" s="300">
        <v>42.3333333333333</v>
      </c>
      <c r="S38" s="300">
        <v>32.75</v>
      </c>
      <c r="T38" s="300">
        <v>42.6666666666667</v>
      </c>
      <c r="U38" s="300">
        <v>97.0833333333333</v>
      </c>
      <c r="V38" s="300">
        <v>161.666666666667</v>
      </c>
      <c r="W38" s="300">
        <v>203.166666666667</v>
      </c>
      <c r="X38" s="300">
        <v>177.083333333333</v>
      </c>
      <c r="Y38" s="300">
        <v>29.6666666666667</v>
      </c>
      <c r="Z38" s="300">
        <v>11.9166666666667</v>
      </c>
      <c r="AA38" s="300">
        <v>8.25</v>
      </c>
      <c r="AB38" s="300">
        <v>4</v>
      </c>
      <c r="AC38" s="300">
        <v>2.75</v>
      </c>
      <c r="AD38" s="300">
        <v>4.5833333333333304</v>
      </c>
      <c r="AE38" s="300">
        <v>2.5833333333333299</v>
      </c>
      <c r="AF38" s="300">
        <v>0.83333333333333304</v>
      </c>
      <c r="AG38" s="300">
        <v>8.6666666666666696</v>
      </c>
      <c r="AH38" s="300">
        <v>11.1666666666667</v>
      </c>
      <c r="AI38" s="300">
        <v>5.5</v>
      </c>
      <c r="AJ38" s="300">
        <v>1.0833333333333299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172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171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171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5.3314121037463975</v>
      </c>
      <c r="G55" s="302">
        <v>3.857566765578635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2.258064516129032</v>
      </c>
      <c r="R55" s="302">
        <v>3.0710172744721689</v>
      </c>
      <c r="S55" s="302">
        <v>3.8617886178861789</v>
      </c>
      <c r="T55" s="302">
        <v>4.460093896713615</v>
      </c>
      <c r="U55" s="302">
        <v>1.6494845360824744</v>
      </c>
      <c r="V55" s="302">
        <v>2.2354694485842028</v>
      </c>
      <c r="W55" s="302">
        <v>2.0634920634920633</v>
      </c>
      <c r="X55" s="302">
        <v>1.5217391304347827</v>
      </c>
      <c r="Y55" s="302">
        <v>2.6465028355387523</v>
      </c>
      <c r="Z55" s="302">
        <v>3.7865748709122204</v>
      </c>
      <c r="AA55" s="302">
        <v>1.4705882352941175</v>
      </c>
      <c r="AB55" s="302">
        <v>2.3294509151414311</v>
      </c>
      <c r="AC55" s="302">
        <v>2.7027027027027026</v>
      </c>
      <c r="AD55" s="302">
        <v>2.2000000000000002</v>
      </c>
      <c r="AE55" s="302">
        <v>4.0404040404040407</v>
      </c>
      <c r="AF55" s="302">
        <v>3.523489932885906</v>
      </c>
      <c r="AG55" s="302">
        <v>3.5067873303167421</v>
      </c>
      <c r="AH55" s="302">
        <v>3.4912718204488775</v>
      </c>
      <c r="AI55" s="302">
        <v>5.3314121037463975</v>
      </c>
      <c r="AJ55" s="302">
        <v>3.857566765578635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15.706051873198849</v>
      </c>
      <c r="G56" s="302">
        <v>17.210682492581604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13.38709677419355</v>
      </c>
      <c r="R56" s="302">
        <v>17.658349328214971</v>
      </c>
      <c r="S56" s="302">
        <v>16.666666666666664</v>
      </c>
      <c r="T56" s="302">
        <v>17.370892018779344</v>
      </c>
      <c r="U56" s="302">
        <v>17.11340206185567</v>
      </c>
      <c r="V56" s="302">
        <v>17.73472429210134</v>
      </c>
      <c r="W56" s="302">
        <v>17.61904761904762</v>
      </c>
      <c r="X56" s="302">
        <v>16.304347826086957</v>
      </c>
      <c r="Y56" s="302">
        <v>15.689981096408317</v>
      </c>
      <c r="Z56" s="302">
        <v>19.793459552495698</v>
      </c>
      <c r="AA56" s="302">
        <v>19.485294117647058</v>
      </c>
      <c r="AB56" s="302">
        <v>19.467554076539102</v>
      </c>
      <c r="AC56" s="302">
        <v>17.488076311605724</v>
      </c>
      <c r="AD56" s="302">
        <v>17</v>
      </c>
      <c r="AE56" s="302">
        <v>17.003367003367003</v>
      </c>
      <c r="AF56" s="302">
        <v>17.953020134228186</v>
      </c>
      <c r="AG56" s="302">
        <v>16.5158371040724</v>
      </c>
      <c r="AH56" s="302">
        <v>16.708229426433917</v>
      </c>
      <c r="AI56" s="302">
        <v>15.706051873198849</v>
      </c>
      <c r="AJ56" s="302">
        <v>17.210682492581604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37.463976945244958</v>
      </c>
      <c r="G57" s="302">
        <v>36.201780415430271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51.290322580645167</v>
      </c>
      <c r="R57" s="302">
        <v>52.015355086372359</v>
      </c>
      <c r="S57" s="302">
        <v>51.219512195121951</v>
      </c>
      <c r="T57" s="302">
        <v>51.877934272300472</v>
      </c>
      <c r="U57" s="302">
        <v>49.072164948453604</v>
      </c>
      <c r="V57" s="302">
        <v>46.199701937406857</v>
      </c>
      <c r="W57" s="302">
        <v>41.587301587301589</v>
      </c>
      <c r="X57" s="302">
        <v>41.521739130434781</v>
      </c>
      <c r="Y57" s="302">
        <v>41.209829867674856</v>
      </c>
      <c r="Z57" s="302">
        <v>37.005163511187604</v>
      </c>
      <c r="AA57" s="302">
        <v>38.602941176470587</v>
      </c>
      <c r="AB57" s="302">
        <v>40.432612312811976</v>
      </c>
      <c r="AC57" s="302">
        <v>38.791732909379967</v>
      </c>
      <c r="AD57" s="302">
        <v>37.799999999999997</v>
      </c>
      <c r="AE57" s="302">
        <v>40.572390572390574</v>
      </c>
      <c r="AF57" s="302">
        <v>40.939597315436245</v>
      </c>
      <c r="AG57" s="302">
        <v>42.986425339366512</v>
      </c>
      <c r="AH57" s="302">
        <v>40.64837905236908</v>
      </c>
      <c r="AI57" s="302">
        <v>37.463976945244958</v>
      </c>
      <c r="AJ57" s="302">
        <v>36.201780415430271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27.233429394812681</v>
      </c>
      <c r="G58" s="302">
        <v>27.002967359050444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22.903225806451612</v>
      </c>
      <c r="R58" s="302">
        <v>19.193857965451055</v>
      </c>
      <c r="S58" s="302">
        <v>20.121951219512198</v>
      </c>
      <c r="T58" s="302">
        <v>17.6056338028169</v>
      </c>
      <c r="U58" s="302">
        <v>21.030927835051546</v>
      </c>
      <c r="V58" s="302">
        <v>21.460506706408346</v>
      </c>
      <c r="W58" s="302">
        <v>25.396825396825395</v>
      </c>
      <c r="X58" s="302">
        <v>28.043478260869563</v>
      </c>
      <c r="Y58" s="302">
        <v>25.330812854442343</v>
      </c>
      <c r="Z58" s="302">
        <v>25.129087779690192</v>
      </c>
      <c r="AA58" s="302">
        <v>25.183823529411764</v>
      </c>
      <c r="AB58" s="302">
        <v>23.460898502495841</v>
      </c>
      <c r="AC58" s="302">
        <v>25.119236883942765</v>
      </c>
      <c r="AD58" s="302">
        <v>26.6</v>
      </c>
      <c r="AE58" s="302">
        <v>23.232323232323232</v>
      </c>
      <c r="AF58" s="302">
        <v>25.838926174496645</v>
      </c>
      <c r="AG58" s="302">
        <v>24.660633484162897</v>
      </c>
      <c r="AH58" s="302">
        <v>26.558603491271821</v>
      </c>
      <c r="AI58" s="302">
        <v>27.233429394812681</v>
      </c>
      <c r="AJ58" s="302">
        <v>27.002967359050444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8.0691642651296824</v>
      </c>
      <c r="G59" s="302">
        <v>9.6439169139465868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10.161290322580644</v>
      </c>
      <c r="R59" s="302">
        <v>8.0614203454894433</v>
      </c>
      <c r="S59" s="302">
        <v>7.5203252032520336</v>
      </c>
      <c r="T59" s="302">
        <v>5.39906103286385</v>
      </c>
      <c r="U59" s="302">
        <v>6.5979381443298974</v>
      </c>
      <c r="V59" s="302">
        <v>7.6005961251862892</v>
      </c>
      <c r="W59" s="302">
        <v>6.8253968253968251</v>
      </c>
      <c r="X59" s="302">
        <v>6.3043478260869561</v>
      </c>
      <c r="Y59" s="302">
        <v>8.128544423440454</v>
      </c>
      <c r="Z59" s="302">
        <v>8.0895008605851988</v>
      </c>
      <c r="AA59" s="302">
        <v>6.9852941176470589</v>
      </c>
      <c r="AB59" s="302">
        <v>7.9866888519134775</v>
      </c>
      <c r="AC59" s="302">
        <v>7.7901430842607313</v>
      </c>
      <c r="AD59" s="302">
        <v>7.8</v>
      </c>
      <c r="AE59" s="302">
        <v>7.9124579124579126</v>
      </c>
      <c r="AF59" s="302">
        <v>7.0469798657718119</v>
      </c>
      <c r="AG59" s="302">
        <v>6.9004524886877832</v>
      </c>
      <c r="AH59" s="302">
        <v>6.6084788029925194</v>
      </c>
      <c r="AI59" s="302">
        <v>8.0691642651296824</v>
      </c>
      <c r="AJ59" s="302">
        <v>9.6439169139465868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3.1700288184438041</v>
      </c>
      <c r="G60" s="302">
        <v>3.1157270029673589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0.6097560975609756</v>
      </c>
      <c r="T60" s="302">
        <v>2.3474178403755865</v>
      </c>
      <c r="U60" s="302">
        <v>2.4742268041237114</v>
      </c>
      <c r="V60" s="302">
        <v>1.9374068554396422</v>
      </c>
      <c r="W60" s="302">
        <v>3.8095238095238098</v>
      </c>
      <c r="X60" s="302">
        <v>4.3478260869565215</v>
      </c>
      <c r="Y60" s="302">
        <v>6.4272211720226844</v>
      </c>
      <c r="Z60" s="302">
        <v>6.024096385542169</v>
      </c>
      <c r="AA60" s="302">
        <v>5.6985294117647056</v>
      </c>
      <c r="AB60" s="302">
        <v>3.494176372712146</v>
      </c>
      <c r="AC60" s="302">
        <v>3.8155802861685211</v>
      </c>
      <c r="AD60" s="302">
        <v>5.3</v>
      </c>
      <c r="AE60" s="302">
        <v>4.0404040404040407</v>
      </c>
      <c r="AF60" s="302">
        <v>2.5167785234899327</v>
      </c>
      <c r="AG60" s="302">
        <v>2.2624434389140271</v>
      </c>
      <c r="AH60" s="302">
        <v>2.3690773067331672</v>
      </c>
      <c r="AI60" s="302">
        <v>3.1700288184438041</v>
      </c>
      <c r="AJ60" s="302">
        <v>3.1157270029673589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3.0259365994236309</v>
      </c>
      <c r="G61" s="302">
        <v>2.9673590504451042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 t="s">
        <v>117</v>
      </c>
      <c r="T61" s="302">
        <v>0.93896713615023475</v>
      </c>
      <c r="U61" s="302">
        <v>2.0618556701030926</v>
      </c>
      <c r="V61" s="302">
        <v>2.8315946348733236</v>
      </c>
      <c r="W61" s="302">
        <v>2.6984126984126986</v>
      </c>
      <c r="X61" s="302">
        <v>1.956521739130435</v>
      </c>
      <c r="Y61" s="302">
        <v>0.56710775047258988</v>
      </c>
      <c r="Z61" s="302">
        <v>0.17211703958691912</v>
      </c>
      <c r="AA61" s="302">
        <v>2.5735294117647056</v>
      </c>
      <c r="AB61" s="302">
        <v>2.828618968386023</v>
      </c>
      <c r="AC61" s="302">
        <v>4.2925278219395864</v>
      </c>
      <c r="AD61" s="302">
        <v>3.3</v>
      </c>
      <c r="AE61" s="302">
        <v>3.1986531986531985</v>
      </c>
      <c r="AF61" s="302">
        <v>2.1812080536912752</v>
      </c>
      <c r="AG61" s="302">
        <v>3.1674208144796379</v>
      </c>
      <c r="AH61" s="302">
        <v>3.6159600997506236</v>
      </c>
      <c r="AI61" s="302">
        <v>3.0259365994236309</v>
      </c>
      <c r="AJ61" s="302">
        <v>2.9673590504451042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100.00000000000001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100.00000000000001</v>
      </c>
      <c r="U62" s="301">
        <v>100</v>
      </c>
      <c r="V62" s="301">
        <v>100</v>
      </c>
      <c r="W62" s="301">
        <v>100</v>
      </c>
      <c r="X62" s="301">
        <v>99.999999999999986</v>
      </c>
      <c r="Y62" s="301">
        <v>100</v>
      </c>
      <c r="Z62" s="301">
        <v>100</v>
      </c>
      <c r="AA62" s="301">
        <v>100</v>
      </c>
      <c r="AB62" s="301">
        <v>99.999999999999986</v>
      </c>
      <c r="AC62" s="301">
        <v>100</v>
      </c>
      <c r="AD62" s="301">
        <v>99.999999999999986</v>
      </c>
      <c r="AE62" s="301">
        <v>100</v>
      </c>
      <c r="AF62" s="301">
        <v>100.00000000000001</v>
      </c>
      <c r="AG62" s="301">
        <v>100</v>
      </c>
      <c r="AH62" s="301">
        <v>100</v>
      </c>
      <c r="AI62" s="301">
        <v>100.00000000000001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8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8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8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8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8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8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8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8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8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Meyrin,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8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8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8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8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  <c r="AL77" s="168"/>
    </row>
    <row r="78" spans="1:38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  <c r="AL78" s="168"/>
    </row>
    <row r="79" spans="1:38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  <c r="AL79" s="168"/>
    </row>
    <row r="80" spans="1:38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  <c r="AL80" s="168"/>
    </row>
    <row r="81" spans="2:38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  <c r="AL81" s="168"/>
    </row>
    <row r="82" spans="2:38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  <c r="AL82" s="168"/>
    </row>
    <row r="83" spans="2:38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  <c r="AL83" s="264"/>
    </row>
    <row r="84" spans="2:38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  <c r="AL84" s="167"/>
    </row>
    <row r="85" spans="2:38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  <c r="AL85" s="167"/>
    </row>
    <row r="86" spans="2:38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  <c r="AL86" s="168"/>
    </row>
    <row r="87" spans="2:38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  <c r="AL87" s="168"/>
    </row>
    <row r="88" spans="2:38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  <c r="AL88" s="168"/>
    </row>
    <row r="89" spans="2:38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  <c r="AL89" s="168"/>
    </row>
    <row r="90" spans="2:38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  <c r="AL90" s="168"/>
    </row>
    <row r="91" spans="2:38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225" t="s">
        <v>136</v>
      </c>
      <c r="P91" s="211" t="s">
        <v>124</v>
      </c>
      <c r="Q91" s="309">
        <v>644</v>
      </c>
      <c r="R91" s="309">
        <v>660.5</v>
      </c>
      <c r="S91" s="309">
        <v>586.41666666666697</v>
      </c>
      <c r="T91" s="309">
        <v>529.5</v>
      </c>
      <c r="U91" s="309">
        <v>486.58333333333297</v>
      </c>
      <c r="V91" s="309">
        <v>670.16666666666697</v>
      </c>
      <c r="W91" s="309">
        <v>752.08333333333303</v>
      </c>
      <c r="X91" s="309">
        <v>630.75</v>
      </c>
      <c r="Y91" s="309">
        <v>552.83333333333303</v>
      </c>
      <c r="Z91" s="309">
        <v>609.58333333333303</v>
      </c>
      <c r="AA91" s="309">
        <v>601.33333333333303</v>
      </c>
      <c r="AB91" s="309">
        <v>587.08333333333303</v>
      </c>
      <c r="AC91" s="309">
        <v>610.75</v>
      </c>
      <c r="AD91" s="309">
        <v>631.41666666666697</v>
      </c>
      <c r="AE91" s="309">
        <v>536.75</v>
      </c>
      <c r="AF91" s="309">
        <v>491.66666666666703</v>
      </c>
      <c r="AG91" s="309">
        <v>625.16666666666697</v>
      </c>
      <c r="AH91" s="309">
        <v>671.66666666666697</v>
      </c>
      <c r="AI91" s="309">
        <v>599.91666666666697</v>
      </c>
      <c r="AJ91" s="309">
        <v>562.58333333333303</v>
      </c>
      <c r="AK91" s="291"/>
      <c r="AL91" s="168"/>
    </row>
    <row r="92" spans="2:38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  <c r="AL92" s="168"/>
    </row>
    <row r="93" spans="2:38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  <c r="AL93" s="168"/>
    </row>
    <row r="94" spans="2:38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  <c r="AL94" s="168"/>
    </row>
    <row r="95" spans="2:38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  <c r="AL95" s="168"/>
    </row>
    <row r="96" spans="2:38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  <c r="AL96" s="168"/>
    </row>
    <row r="97" spans="1:38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  <c r="AL97" s="168"/>
    </row>
    <row r="98" spans="1:38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  <c r="AL98" s="168"/>
    </row>
    <row r="99" spans="1:38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  <c r="AL99" s="168"/>
    </row>
    <row r="100" spans="1:38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8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8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8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8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137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173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Onex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137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555.75</v>
      </c>
      <c r="D18" s="295">
        <v>539.66666666666697</v>
      </c>
      <c r="E18" s="80"/>
      <c r="F18" s="299">
        <v>-16.08333333333303</v>
      </c>
      <c r="G18" s="301">
        <v>-2.8939871045133625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747.66666666666697</v>
      </c>
      <c r="R18" s="299">
        <v>786.08333333333303</v>
      </c>
      <c r="S18" s="299">
        <v>762.41666666666697</v>
      </c>
      <c r="T18" s="299">
        <v>707</v>
      </c>
      <c r="U18" s="299">
        <v>645.16666666666697</v>
      </c>
      <c r="V18" s="299">
        <v>720</v>
      </c>
      <c r="W18" s="299">
        <v>756.33333333333303</v>
      </c>
      <c r="X18" s="299">
        <v>676.58333333333303</v>
      </c>
      <c r="Y18" s="299">
        <v>521.5</v>
      </c>
      <c r="Z18" s="299">
        <v>568</v>
      </c>
      <c r="AA18" s="299">
        <v>601.16666666666697</v>
      </c>
      <c r="AB18" s="299">
        <v>613.83333333333303</v>
      </c>
      <c r="AC18" s="299">
        <v>648</v>
      </c>
      <c r="AD18" s="299">
        <v>655.25</v>
      </c>
      <c r="AE18" s="299">
        <v>602.16666666666697</v>
      </c>
      <c r="AF18" s="299">
        <v>560.41666666666697</v>
      </c>
      <c r="AG18" s="299">
        <v>638.16666666666697</v>
      </c>
      <c r="AH18" s="299">
        <v>663.83333333333303</v>
      </c>
      <c r="AI18" s="299">
        <v>555.75</v>
      </c>
      <c r="AJ18" s="299">
        <v>539.66666666666697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357.58333333333297</v>
      </c>
      <c r="D19" s="295">
        <v>365.33333333333297</v>
      </c>
      <c r="E19" s="80"/>
      <c r="F19" s="299">
        <v>7.75</v>
      </c>
      <c r="G19" s="301">
        <v>2.1673269634117975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511.25</v>
      </c>
      <c r="R19" s="299">
        <v>559.75</v>
      </c>
      <c r="S19" s="299">
        <v>522.58333333333303</v>
      </c>
      <c r="T19" s="299">
        <v>491.33333333333297</v>
      </c>
      <c r="U19" s="299">
        <v>439.5</v>
      </c>
      <c r="V19" s="299">
        <v>530</v>
      </c>
      <c r="W19" s="299">
        <v>570.16666666666697</v>
      </c>
      <c r="X19" s="299">
        <v>501.75</v>
      </c>
      <c r="Y19" s="299">
        <v>412.66666666666703</v>
      </c>
      <c r="Z19" s="299">
        <v>459.75</v>
      </c>
      <c r="AA19" s="299">
        <v>492.66666666666703</v>
      </c>
      <c r="AB19" s="299">
        <v>491.5</v>
      </c>
      <c r="AC19" s="299">
        <v>501.16666666666703</v>
      </c>
      <c r="AD19" s="299">
        <v>499.91666666666703</v>
      </c>
      <c r="AE19" s="299">
        <v>413.41666666666703</v>
      </c>
      <c r="AF19" s="299">
        <v>370.25</v>
      </c>
      <c r="AG19" s="299">
        <v>450.66666666666703</v>
      </c>
      <c r="AH19" s="299">
        <v>451.41666666666703</v>
      </c>
      <c r="AI19" s="299">
        <v>357.58333333333297</v>
      </c>
      <c r="AJ19" s="299">
        <v>365.33333333333297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74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198.083333333333</v>
      </c>
      <c r="D21" s="296">
        <v>185.583333333333</v>
      </c>
      <c r="E21" s="46"/>
      <c r="F21" s="300">
        <v>-12.5</v>
      </c>
      <c r="G21" s="302">
        <v>-6.3104753891459975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248.666666666667</v>
      </c>
      <c r="R21" s="300">
        <v>268.16666666666703</v>
      </c>
      <c r="S21" s="300">
        <v>266.41666666666703</v>
      </c>
      <c r="T21" s="300">
        <v>236.916666666667</v>
      </c>
      <c r="U21" s="300">
        <v>207.333333333333</v>
      </c>
      <c r="V21" s="300">
        <v>264</v>
      </c>
      <c r="W21" s="300">
        <v>302.91666666666703</v>
      </c>
      <c r="X21" s="300">
        <v>267.33333333333297</v>
      </c>
      <c r="Y21" s="300">
        <v>215.666666666667</v>
      </c>
      <c r="Z21" s="300">
        <v>257.33333333333297</v>
      </c>
      <c r="AA21" s="300">
        <v>266.25</v>
      </c>
      <c r="AB21" s="300">
        <v>268.16666666666703</v>
      </c>
      <c r="AC21" s="300">
        <v>280.08333333333297</v>
      </c>
      <c r="AD21" s="300">
        <v>271.25</v>
      </c>
      <c r="AE21" s="300">
        <v>221.5</v>
      </c>
      <c r="AF21" s="300">
        <v>210.166666666667</v>
      </c>
      <c r="AG21" s="300">
        <v>245.333333333333</v>
      </c>
      <c r="AH21" s="300">
        <v>242.333333333333</v>
      </c>
      <c r="AI21" s="300">
        <v>198.083333333333</v>
      </c>
      <c r="AJ21" s="300">
        <v>185.583333333333</v>
      </c>
      <c r="AK21" s="291"/>
    </row>
    <row r="22" spans="1:37" s="33" customFormat="1" ht="12" customHeight="1" x14ac:dyDescent="0.25">
      <c r="A22" s="32"/>
      <c r="B22" s="73" t="s">
        <v>1</v>
      </c>
      <c r="C22" s="296">
        <v>159.5</v>
      </c>
      <c r="D22" s="296">
        <v>179.75</v>
      </c>
      <c r="E22" s="46"/>
      <c r="F22" s="300">
        <v>20.25</v>
      </c>
      <c r="G22" s="302">
        <v>12.695924764890275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262.58333333333297</v>
      </c>
      <c r="R22" s="300">
        <v>291.58333333333297</v>
      </c>
      <c r="S22" s="300">
        <v>256.16666666666703</v>
      </c>
      <c r="T22" s="300">
        <v>254.416666666667</v>
      </c>
      <c r="U22" s="300">
        <v>232.166666666667</v>
      </c>
      <c r="V22" s="300">
        <v>266</v>
      </c>
      <c r="W22" s="300">
        <v>267.25</v>
      </c>
      <c r="X22" s="300">
        <v>234.416666666667</v>
      </c>
      <c r="Y22" s="300">
        <v>197</v>
      </c>
      <c r="Z22" s="300">
        <v>202.416666666667</v>
      </c>
      <c r="AA22" s="300">
        <v>226.416666666667</v>
      </c>
      <c r="AB22" s="300">
        <v>223.333333333333</v>
      </c>
      <c r="AC22" s="300">
        <v>221.083333333333</v>
      </c>
      <c r="AD22" s="300">
        <v>228.666666666667</v>
      </c>
      <c r="AE22" s="300">
        <v>191.916666666667</v>
      </c>
      <c r="AF22" s="300">
        <v>160.083333333333</v>
      </c>
      <c r="AG22" s="300">
        <v>205.333333333333</v>
      </c>
      <c r="AH22" s="300">
        <v>209.083333333333</v>
      </c>
      <c r="AI22" s="300">
        <v>159.5</v>
      </c>
      <c r="AJ22" s="300">
        <v>179.75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193.25</v>
      </c>
      <c r="D24" s="296">
        <v>194.75</v>
      </c>
      <c r="E24" s="46"/>
      <c r="F24" s="300">
        <v>1.5</v>
      </c>
      <c r="G24" s="302">
        <v>0.77619663648125226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278</v>
      </c>
      <c r="R24" s="300">
        <v>308.75</v>
      </c>
      <c r="S24" s="300">
        <v>291.5</v>
      </c>
      <c r="T24" s="300">
        <v>291.83333333333297</v>
      </c>
      <c r="U24" s="300">
        <v>249.083333333333</v>
      </c>
      <c r="V24" s="300">
        <v>290.16666666666703</v>
      </c>
      <c r="W24" s="300">
        <v>302.58333333333297</v>
      </c>
      <c r="X24" s="300">
        <v>265</v>
      </c>
      <c r="Y24" s="300">
        <v>213</v>
      </c>
      <c r="Z24" s="300">
        <v>232.333333333333</v>
      </c>
      <c r="AA24" s="300">
        <v>247.75</v>
      </c>
      <c r="AB24" s="300">
        <v>254.583333333333</v>
      </c>
      <c r="AC24" s="300">
        <v>247.25</v>
      </c>
      <c r="AD24" s="300">
        <v>263.83333333333297</v>
      </c>
      <c r="AE24" s="300">
        <v>216.666666666667</v>
      </c>
      <c r="AF24" s="300">
        <v>197.416666666667</v>
      </c>
      <c r="AG24" s="300">
        <v>235.416666666667</v>
      </c>
      <c r="AH24" s="300">
        <v>239.916666666667</v>
      </c>
      <c r="AI24" s="300">
        <v>193.25</v>
      </c>
      <c r="AJ24" s="300">
        <v>194.75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164.333333333333</v>
      </c>
      <c r="D25" s="296">
        <v>170.583333333333</v>
      </c>
      <c r="E25" s="46"/>
      <c r="F25" s="300">
        <v>6.25</v>
      </c>
      <c r="G25" s="302">
        <v>3.8032454361054846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233.25</v>
      </c>
      <c r="R25" s="300">
        <v>251</v>
      </c>
      <c r="S25" s="300">
        <v>231.083333333333</v>
      </c>
      <c r="T25" s="300">
        <v>199.5</v>
      </c>
      <c r="U25" s="300">
        <v>190.416666666667</v>
      </c>
      <c r="V25" s="300">
        <v>239.833333333333</v>
      </c>
      <c r="W25" s="300">
        <v>267.58333333333297</v>
      </c>
      <c r="X25" s="300">
        <v>236.75</v>
      </c>
      <c r="Y25" s="300">
        <v>199.666666666667</v>
      </c>
      <c r="Z25" s="300">
        <v>227.416666666667</v>
      </c>
      <c r="AA25" s="300">
        <v>244.916666666667</v>
      </c>
      <c r="AB25" s="300">
        <v>236.916666666667</v>
      </c>
      <c r="AC25" s="300">
        <v>253.916666666667</v>
      </c>
      <c r="AD25" s="300">
        <v>236.083333333333</v>
      </c>
      <c r="AE25" s="300">
        <v>196.75</v>
      </c>
      <c r="AF25" s="300">
        <v>172.833333333333</v>
      </c>
      <c r="AG25" s="300">
        <v>215.25</v>
      </c>
      <c r="AH25" s="300">
        <v>211.5</v>
      </c>
      <c r="AI25" s="300">
        <v>164.333333333333</v>
      </c>
      <c r="AJ25" s="300">
        <v>170.583333333333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29.9166666666667</v>
      </c>
      <c r="D27" s="296">
        <v>40.25</v>
      </c>
      <c r="E27" s="46"/>
      <c r="F27" s="300">
        <v>10.3333333333333</v>
      </c>
      <c r="G27" s="302">
        <v>34.540389972144702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87.0833333333333</v>
      </c>
      <c r="R27" s="300">
        <v>105.916666666667</v>
      </c>
      <c r="S27" s="300">
        <v>89.0833333333333</v>
      </c>
      <c r="T27" s="300">
        <v>72.3333333333333</v>
      </c>
      <c r="U27" s="300">
        <v>61.1666666666667</v>
      </c>
      <c r="V27" s="300">
        <v>73.1666666666667</v>
      </c>
      <c r="W27" s="300">
        <v>84.1666666666667</v>
      </c>
      <c r="X27" s="300">
        <v>71.5</v>
      </c>
      <c r="Y27" s="300">
        <v>44.75</v>
      </c>
      <c r="Z27" s="300">
        <v>54.9166666666667</v>
      </c>
      <c r="AA27" s="300">
        <v>59.9166666666667</v>
      </c>
      <c r="AB27" s="300">
        <v>59.25</v>
      </c>
      <c r="AC27" s="300">
        <v>53.5</v>
      </c>
      <c r="AD27" s="300">
        <v>49.75</v>
      </c>
      <c r="AE27" s="300">
        <v>34.4166666666667</v>
      </c>
      <c r="AF27" s="300">
        <v>35.4166666666667</v>
      </c>
      <c r="AG27" s="300">
        <v>38.4166666666667</v>
      </c>
      <c r="AH27" s="300">
        <v>42.4166666666667</v>
      </c>
      <c r="AI27" s="300">
        <v>29.9166666666667</v>
      </c>
      <c r="AJ27" s="300">
        <v>40.25</v>
      </c>
      <c r="AK27" s="291"/>
    </row>
    <row r="28" spans="1:37" s="33" customFormat="1" ht="12" customHeight="1" x14ac:dyDescent="0.25">
      <c r="A28" s="32"/>
      <c r="B28" s="45" t="s">
        <v>4</v>
      </c>
      <c r="C28" s="296">
        <v>237.666666666667</v>
      </c>
      <c r="D28" s="296">
        <v>240.75</v>
      </c>
      <c r="E28" s="46"/>
      <c r="F28" s="300">
        <v>3.0833333333330017</v>
      </c>
      <c r="G28" s="302">
        <v>1.2973352033659236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335.83333333333297</v>
      </c>
      <c r="R28" s="300">
        <v>362.41666666666703</v>
      </c>
      <c r="S28" s="300">
        <v>344.25</v>
      </c>
      <c r="T28" s="300">
        <v>332.08333333333297</v>
      </c>
      <c r="U28" s="300">
        <v>288.58333333333297</v>
      </c>
      <c r="V28" s="300">
        <v>366.58333333333297</v>
      </c>
      <c r="W28" s="300">
        <v>402</v>
      </c>
      <c r="X28" s="300">
        <v>350.41666666666703</v>
      </c>
      <c r="Y28" s="300">
        <v>294.91666666666703</v>
      </c>
      <c r="Z28" s="300">
        <v>326.25</v>
      </c>
      <c r="AA28" s="300">
        <v>340.66666666666703</v>
      </c>
      <c r="AB28" s="300">
        <v>345.66666666666703</v>
      </c>
      <c r="AC28" s="300">
        <v>349.33333333333297</v>
      </c>
      <c r="AD28" s="300">
        <v>346.75</v>
      </c>
      <c r="AE28" s="300">
        <v>285.08333333333297</v>
      </c>
      <c r="AF28" s="300">
        <v>255.583333333333</v>
      </c>
      <c r="AG28" s="300">
        <v>314.75</v>
      </c>
      <c r="AH28" s="300">
        <v>299.33333333333297</v>
      </c>
      <c r="AI28" s="300">
        <v>237.666666666667</v>
      </c>
      <c r="AJ28" s="300">
        <v>240.75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90</v>
      </c>
      <c r="D29" s="296">
        <v>84.3333333333333</v>
      </c>
      <c r="E29" s="46"/>
      <c r="F29" s="300">
        <v>-5.6666666666666998</v>
      </c>
      <c r="G29" s="302">
        <v>-6.2962962962963331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88.3333333333333</v>
      </c>
      <c r="R29" s="300">
        <v>91.4166666666667</v>
      </c>
      <c r="S29" s="300">
        <v>89.25</v>
      </c>
      <c r="T29" s="300">
        <v>86.9166666666667</v>
      </c>
      <c r="U29" s="300">
        <v>89.75</v>
      </c>
      <c r="V29" s="300">
        <v>90.25</v>
      </c>
      <c r="W29" s="300">
        <v>84</v>
      </c>
      <c r="X29" s="300">
        <v>79.8333333333333</v>
      </c>
      <c r="Y29" s="300">
        <v>73</v>
      </c>
      <c r="Z29" s="300">
        <v>78.5833333333333</v>
      </c>
      <c r="AA29" s="300">
        <v>92.0833333333333</v>
      </c>
      <c r="AB29" s="300">
        <v>86.5833333333333</v>
      </c>
      <c r="AC29" s="300">
        <v>98.3333333333333</v>
      </c>
      <c r="AD29" s="300">
        <v>103.416666666667</v>
      </c>
      <c r="AE29" s="300">
        <v>93.9166666666667</v>
      </c>
      <c r="AF29" s="300">
        <v>79.25</v>
      </c>
      <c r="AG29" s="300">
        <v>97.5</v>
      </c>
      <c r="AH29" s="300">
        <v>109.666666666667</v>
      </c>
      <c r="AI29" s="300">
        <v>90</v>
      </c>
      <c r="AJ29" s="300">
        <v>84.3333333333333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201.083333333333</v>
      </c>
      <c r="D31" s="296">
        <v>227</v>
      </c>
      <c r="E31" s="46"/>
      <c r="F31" s="300">
        <v>25.916666666666998</v>
      </c>
      <c r="G31" s="302">
        <v>12.888520513883318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210.416666666667</v>
      </c>
      <c r="R31" s="300">
        <v>217.416666666667</v>
      </c>
      <c r="S31" s="300">
        <v>202.416666666667</v>
      </c>
      <c r="T31" s="300">
        <v>212.333333333333</v>
      </c>
      <c r="U31" s="300">
        <v>208.416666666667</v>
      </c>
      <c r="V31" s="300">
        <v>263.16666666666703</v>
      </c>
      <c r="W31" s="300">
        <v>267</v>
      </c>
      <c r="X31" s="300">
        <v>241.333333333333</v>
      </c>
      <c r="Y31" s="300">
        <v>207.666666666667</v>
      </c>
      <c r="Z31" s="300">
        <v>241</v>
      </c>
      <c r="AA31" s="300">
        <v>264.16666666666703</v>
      </c>
      <c r="AB31" s="300">
        <v>271.83333333333297</v>
      </c>
      <c r="AC31" s="300">
        <v>280.41666666666703</v>
      </c>
      <c r="AD31" s="300">
        <v>270.41666666666703</v>
      </c>
      <c r="AE31" s="300">
        <v>219.083333333333</v>
      </c>
      <c r="AF31" s="300">
        <v>211.416666666667</v>
      </c>
      <c r="AG31" s="300">
        <v>236.416666666667</v>
      </c>
      <c r="AH31" s="300">
        <v>207.166666666667</v>
      </c>
      <c r="AI31" s="300">
        <v>201.083333333333</v>
      </c>
      <c r="AJ31" s="300">
        <v>227</v>
      </c>
      <c r="AK31" s="291"/>
    </row>
    <row r="32" spans="1:37" s="5" customFormat="1" ht="12" customHeight="1" x14ac:dyDescent="0.2">
      <c r="A32" s="2"/>
      <c r="B32" s="44" t="s">
        <v>5</v>
      </c>
      <c r="C32" s="296">
        <v>82.5833333333333</v>
      </c>
      <c r="D32" s="296">
        <v>92.3333333333333</v>
      </c>
      <c r="E32" s="46"/>
      <c r="F32" s="300">
        <v>9.75</v>
      </c>
      <c r="G32" s="302">
        <v>11.806256306760844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122.5</v>
      </c>
      <c r="R32" s="300">
        <v>145.5</v>
      </c>
      <c r="S32" s="300">
        <v>123.5</v>
      </c>
      <c r="T32" s="300">
        <v>120.083333333333</v>
      </c>
      <c r="U32" s="300">
        <v>108.416666666667</v>
      </c>
      <c r="V32" s="300">
        <v>144.083333333333</v>
      </c>
      <c r="W32" s="300">
        <v>148.75</v>
      </c>
      <c r="X32" s="300">
        <v>127.583333333333</v>
      </c>
      <c r="Y32" s="300">
        <v>117.25</v>
      </c>
      <c r="Z32" s="300">
        <v>123.416666666667</v>
      </c>
      <c r="AA32" s="300">
        <v>129</v>
      </c>
      <c r="AB32" s="300">
        <v>129.333333333333</v>
      </c>
      <c r="AC32" s="300">
        <v>140.583333333333</v>
      </c>
      <c r="AD32" s="300">
        <v>142.916666666667</v>
      </c>
      <c r="AE32" s="300">
        <v>117.25</v>
      </c>
      <c r="AF32" s="300">
        <v>98.6666666666667</v>
      </c>
      <c r="AG32" s="300">
        <v>123.5</v>
      </c>
      <c r="AH32" s="300">
        <v>125.583333333333</v>
      </c>
      <c r="AI32" s="300">
        <v>82.5833333333333</v>
      </c>
      <c r="AJ32" s="300">
        <v>92.3333333333333</v>
      </c>
      <c r="AK32" s="291"/>
    </row>
    <row r="33" spans="1:37" s="5" customFormat="1" ht="12" customHeight="1" x14ac:dyDescent="0.2">
      <c r="A33" s="2"/>
      <c r="B33" s="44" t="s">
        <v>6</v>
      </c>
      <c r="C33" s="296">
        <v>73.9166666666667</v>
      </c>
      <c r="D33" s="296">
        <v>46</v>
      </c>
      <c r="E33" s="46"/>
      <c r="F33" s="300">
        <v>-27.9166666666667</v>
      </c>
      <c r="G33" s="302">
        <v>-37.767756482525392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178.333333333333</v>
      </c>
      <c r="R33" s="300">
        <v>196.833333333333</v>
      </c>
      <c r="S33" s="300">
        <v>196.666666666667</v>
      </c>
      <c r="T33" s="300">
        <v>158.916666666667</v>
      </c>
      <c r="U33" s="300">
        <v>122.666666666667</v>
      </c>
      <c r="V33" s="300">
        <v>122.75</v>
      </c>
      <c r="W33" s="300">
        <v>154.416666666667</v>
      </c>
      <c r="X33" s="300">
        <v>132.833333333333</v>
      </c>
      <c r="Y33" s="300">
        <v>87.75</v>
      </c>
      <c r="Z33" s="300">
        <v>95.3333333333333</v>
      </c>
      <c r="AA33" s="300">
        <v>99.5</v>
      </c>
      <c r="AB33" s="300">
        <v>90.3333333333333</v>
      </c>
      <c r="AC33" s="300">
        <v>80.1666666666667</v>
      </c>
      <c r="AD33" s="300">
        <v>86.5833333333333</v>
      </c>
      <c r="AE33" s="300">
        <v>77.0833333333333</v>
      </c>
      <c r="AF33" s="300">
        <v>60.1666666666667</v>
      </c>
      <c r="AG33" s="300">
        <v>90.75</v>
      </c>
      <c r="AH33" s="300">
        <v>118.666666666667</v>
      </c>
      <c r="AI33" s="300">
        <v>73.9166666666667</v>
      </c>
      <c r="AJ33" s="300">
        <v>46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161.916666666667</v>
      </c>
      <c r="D35" s="296">
        <v>175.333333333333</v>
      </c>
      <c r="E35" s="46"/>
      <c r="F35" s="300">
        <v>13.416666666666003</v>
      </c>
      <c r="G35" s="302">
        <v>8.2861554297473781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251.333333333333</v>
      </c>
      <c r="R35" s="300">
        <v>275.25</v>
      </c>
      <c r="S35" s="300">
        <v>253.25</v>
      </c>
      <c r="T35" s="300">
        <v>227.833333333333</v>
      </c>
      <c r="U35" s="300">
        <v>179.916666666667</v>
      </c>
      <c r="V35" s="300">
        <v>203.083333333333</v>
      </c>
      <c r="W35" s="300">
        <v>201.666666666667</v>
      </c>
      <c r="X35" s="300">
        <v>183.333333333333</v>
      </c>
      <c r="Y35" s="300">
        <v>195.5</v>
      </c>
      <c r="Z35" s="300">
        <v>232.583333333333</v>
      </c>
      <c r="AA35" s="300">
        <v>259.66666666666703</v>
      </c>
      <c r="AB35" s="300">
        <v>255.083333333333</v>
      </c>
      <c r="AC35" s="300">
        <v>267</v>
      </c>
      <c r="AD35" s="300">
        <v>266.16666666666703</v>
      </c>
      <c r="AE35" s="300">
        <v>208.416666666667</v>
      </c>
      <c r="AF35" s="300">
        <v>187.583333333333</v>
      </c>
      <c r="AG35" s="300">
        <v>221.75</v>
      </c>
      <c r="AH35" s="300">
        <v>212.583333333333</v>
      </c>
      <c r="AI35" s="300">
        <v>161.916666666667</v>
      </c>
      <c r="AJ35" s="300">
        <v>175.333333333333</v>
      </c>
      <c r="AK35" s="291"/>
    </row>
    <row r="36" spans="1:37" s="33" customFormat="1" ht="12" customHeight="1" x14ac:dyDescent="0.25">
      <c r="A36" s="32"/>
      <c r="B36" s="73" t="s">
        <v>9</v>
      </c>
      <c r="C36" s="296">
        <v>83.5</v>
      </c>
      <c r="D36" s="296">
        <v>86.25</v>
      </c>
      <c r="E36" s="46"/>
      <c r="F36" s="300">
        <v>2.75</v>
      </c>
      <c r="G36" s="302">
        <v>3.2934131736527039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66.4166666666667</v>
      </c>
      <c r="R36" s="300">
        <v>74.5833333333333</v>
      </c>
      <c r="S36" s="300">
        <v>80.4166666666667</v>
      </c>
      <c r="T36" s="300">
        <v>75.5833333333333</v>
      </c>
      <c r="U36" s="300">
        <v>46.4166666666667</v>
      </c>
      <c r="V36" s="300">
        <v>60</v>
      </c>
      <c r="W36" s="300">
        <v>71.0833333333333</v>
      </c>
      <c r="X36" s="300">
        <v>77.8333333333333</v>
      </c>
      <c r="Y36" s="300">
        <v>84.9166666666667</v>
      </c>
      <c r="Z36" s="300">
        <v>93.3333333333333</v>
      </c>
      <c r="AA36" s="300">
        <v>91.3333333333333</v>
      </c>
      <c r="AB36" s="300">
        <v>105.666666666667</v>
      </c>
      <c r="AC36" s="300">
        <v>102.833333333333</v>
      </c>
      <c r="AD36" s="300">
        <v>103.916666666667</v>
      </c>
      <c r="AE36" s="300">
        <v>86.25</v>
      </c>
      <c r="AF36" s="300">
        <v>80.8333333333333</v>
      </c>
      <c r="AG36" s="300">
        <v>103.333333333333</v>
      </c>
      <c r="AH36" s="300">
        <v>104.416666666667</v>
      </c>
      <c r="AI36" s="300">
        <v>83.5</v>
      </c>
      <c r="AJ36" s="300">
        <v>86.25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105.166666666667</v>
      </c>
      <c r="D37" s="296">
        <v>101.5</v>
      </c>
      <c r="E37" s="46"/>
      <c r="F37" s="300">
        <v>-3.6666666666669983</v>
      </c>
      <c r="G37" s="302">
        <v>-3.4865293185422974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138.333333333333</v>
      </c>
      <c r="R37" s="300">
        <v>173.166666666667</v>
      </c>
      <c r="S37" s="300">
        <v>161.833333333333</v>
      </c>
      <c r="T37" s="300">
        <v>146.166666666667</v>
      </c>
      <c r="U37" s="300">
        <v>112.666666666667</v>
      </c>
      <c r="V37" s="300">
        <v>120.833333333333</v>
      </c>
      <c r="W37" s="300">
        <v>131.666666666667</v>
      </c>
      <c r="X37" s="300">
        <v>108.083333333333</v>
      </c>
      <c r="Y37" s="300">
        <v>105.75</v>
      </c>
      <c r="Z37" s="300">
        <v>127.416666666667</v>
      </c>
      <c r="AA37" s="300">
        <v>131.666666666667</v>
      </c>
      <c r="AB37" s="300">
        <v>123.833333333333</v>
      </c>
      <c r="AC37" s="300">
        <v>126.916666666667</v>
      </c>
      <c r="AD37" s="300">
        <v>125.666666666667</v>
      </c>
      <c r="AE37" s="300">
        <v>115.333333333333</v>
      </c>
      <c r="AF37" s="300">
        <v>100.333333333333</v>
      </c>
      <c r="AG37" s="300">
        <v>120.666666666667</v>
      </c>
      <c r="AH37" s="300">
        <v>130</v>
      </c>
      <c r="AI37" s="300">
        <v>105.166666666667</v>
      </c>
      <c r="AJ37" s="300">
        <v>101.5</v>
      </c>
      <c r="AK37" s="291"/>
    </row>
    <row r="38" spans="1:37" s="33" customFormat="1" ht="12" customHeight="1" x14ac:dyDescent="0.25">
      <c r="A38" s="32"/>
      <c r="B38" s="73" t="s">
        <v>7</v>
      </c>
      <c r="C38" s="296">
        <v>7</v>
      </c>
      <c r="D38" s="296">
        <v>2.25</v>
      </c>
      <c r="E38" s="46"/>
      <c r="F38" s="300">
        <v>-4.75</v>
      </c>
      <c r="G38" s="302">
        <v>-67.857142857142861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55.1666666666667</v>
      </c>
      <c r="R38" s="300">
        <v>36.75</v>
      </c>
      <c r="S38" s="300">
        <v>27.0833333333333</v>
      </c>
      <c r="T38" s="300">
        <v>41.75</v>
      </c>
      <c r="U38" s="300">
        <v>100.5</v>
      </c>
      <c r="V38" s="300">
        <v>146.083333333333</v>
      </c>
      <c r="W38" s="300">
        <v>165.75</v>
      </c>
      <c r="X38" s="300">
        <v>132.5</v>
      </c>
      <c r="Y38" s="300">
        <v>26.5</v>
      </c>
      <c r="Z38" s="300">
        <v>6.4166666666666696</v>
      </c>
      <c r="AA38" s="300">
        <v>10</v>
      </c>
      <c r="AB38" s="300">
        <v>6.9166666666666696</v>
      </c>
      <c r="AC38" s="300">
        <v>4.4166666666666696</v>
      </c>
      <c r="AD38" s="300">
        <v>4.1666666666666696</v>
      </c>
      <c r="AE38" s="300">
        <v>3.4166666666666701</v>
      </c>
      <c r="AF38" s="300">
        <v>1.5</v>
      </c>
      <c r="AG38" s="300">
        <v>4.9166666666666696</v>
      </c>
      <c r="AH38" s="300">
        <v>4.4166666666666696</v>
      </c>
      <c r="AI38" s="300">
        <v>7</v>
      </c>
      <c r="AJ38" s="300">
        <v>2.25</v>
      </c>
      <c r="AK38" s="291"/>
    </row>
    <row r="39" spans="1:37" s="33" customFormat="1" ht="6" customHeight="1" x14ac:dyDescent="0.25">
      <c r="A39" s="32"/>
      <c r="P39" s="168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173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137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137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5.1597051597051591</v>
      </c>
      <c r="G55" s="302">
        <v>3.7777777777777777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4.1666666666666661</v>
      </c>
      <c r="R55" s="302">
        <v>4.0339702760084926</v>
      </c>
      <c r="S55" s="302">
        <v>3.7313432835820892</v>
      </c>
      <c r="T55" s="302">
        <v>3.5623409669211195</v>
      </c>
      <c r="U55" s="302">
        <v>4.7738693467336679</v>
      </c>
      <c r="V55" s="302">
        <v>3.0800821355236137</v>
      </c>
      <c r="W55" s="302">
        <v>1.0330578512396695</v>
      </c>
      <c r="X55" s="302">
        <v>0.84269662921348309</v>
      </c>
      <c r="Y55" s="302">
        <v>2.0512820512820511</v>
      </c>
      <c r="Z55" s="302">
        <v>3.1175059952038371</v>
      </c>
      <c r="AA55" s="302">
        <v>2.7586206896551726</v>
      </c>
      <c r="AB55" s="302">
        <v>2.2727272727272729</v>
      </c>
      <c r="AC55" s="302">
        <v>3.7815126050420167</v>
      </c>
      <c r="AD55" s="302">
        <v>1.8</v>
      </c>
      <c r="AE55" s="302">
        <v>5.8823529411764701</v>
      </c>
      <c r="AF55" s="302">
        <v>4.8837209302325579</v>
      </c>
      <c r="AG55" s="302">
        <v>2.7826086956521738</v>
      </c>
      <c r="AH55" s="302">
        <v>2.9473684210526314</v>
      </c>
      <c r="AI55" s="302">
        <v>5.1597051597051591</v>
      </c>
      <c r="AJ55" s="302">
        <v>3.7777777777777777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16.953316953316953</v>
      </c>
      <c r="G56" s="302">
        <v>17.333333333333336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20.634920634920633</v>
      </c>
      <c r="R56" s="302">
        <v>21.656050955414013</v>
      </c>
      <c r="S56" s="302">
        <v>23.880597014925371</v>
      </c>
      <c r="T56" s="302">
        <v>20.101781170483459</v>
      </c>
      <c r="U56" s="302">
        <v>21.859296482412059</v>
      </c>
      <c r="V56" s="302">
        <v>18.68583162217659</v>
      </c>
      <c r="W56" s="302">
        <v>22.314049586776861</v>
      </c>
      <c r="X56" s="302">
        <v>17.415730337078653</v>
      </c>
      <c r="Y56" s="302">
        <v>16.410256410256409</v>
      </c>
      <c r="Z56" s="302">
        <v>14.148681055155876</v>
      </c>
      <c r="AA56" s="302">
        <v>17.701149425287358</v>
      </c>
      <c r="AB56" s="302">
        <v>19.214876033057852</v>
      </c>
      <c r="AC56" s="302">
        <v>15.756302521008402</v>
      </c>
      <c r="AD56" s="302">
        <v>14.9</v>
      </c>
      <c r="AE56" s="302">
        <v>19.537815126050422</v>
      </c>
      <c r="AF56" s="302">
        <v>18.837209302325579</v>
      </c>
      <c r="AG56" s="302">
        <v>18.434782608695652</v>
      </c>
      <c r="AH56" s="302">
        <v>14.736842105263156</v>
      </c>
      <c r="AI56" s="302">
        <v>16.953316953316953</v>
      </c>
      <c r="AJ56" s="302">
        <v>17.333333333333336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37.59213759213759</v>
      </c>
      <c r="G57" s="302">
        <v>35.777777777777771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45.039682539682538</v>
      </c>
      <c r="R57" s="302">
        <v>43.312101910828027</v>
      </c>
      <c r="S57" s="302">
        <v>43.283582089552233</v>
      </c>
      <c r="T57" s="302">
        <v>50.890585241730278</v>
      </c>
      <c r="U57" s="302">
        <v>49.497487437185924</v>
      </c>
      <c r="V57" s="302">
        <v>45.379876796714584</v>
      </c>
      <c r="W57" s="302">
        <v>42.768595041322314</v>
      </c>
      <c r="X57" s="302">
        <v>39.887640449438202</v>
      </c>
      <c r="Y57" s="302">
        <v>39.487179487179489</v>
      </c>
      <c r="Z57" s="302">
        <v>41.966426858513188</v>
      </c>
      <c r="AA57" s="302">
        <v>37.241379310344833</v>
      </c>
      <c r="AB57" s="302">
        <v>40.495867768595041</v>
      </c>
      <c r="AC57" s="302">
        <v>37.605042016806721</v>
      </c>
      <c r="AD57" s="302">
        <v>42</v>
      </c>
      <c r="AE57" s="302">
        <v>37.394957983193279</v>
      </c>
      <c r="AF57" s="302">
        <v>37.209302325581397</v>
      </c>
      <c r="AG57" s="302">
        <v>40</v>
      </c>
      <c r="AH57" s="302">
        <v>39.368421052631582</v>
      </c>
      <c r="AI57" s="302">
        <v>37.59213759213759</v>
      </c>
      <c r="AJ57" s="302">
        <v>35.777777777777771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28.992628992628994</v>
      </c>
      <c r="G58" s="302">
        <v>29.555555555555557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21.230158730158731</v>
      </c>
      <c r="R58" s="302">
        <v>22.717622080679405</v>
      </c>
      <c r="S58" s="302">
        <v>19.900497512437813</v>
      </c>
      <c r="T58" s="302">
        <v>17.8117048346056</v>
      </c>
      <c r="U58" s="302">
        <v>16.582914572864322</v>
      </c>
      <c r="V58" s="302">
        <v>21.560574948665298</v>
      </c>
      <c r="W58" s="302">
        <v>20.66115702479339</v>
      </c>
      <c r="X58" s="302">
        <v>28.651685393258425</v>
      </c>
      <c r="Y58" s="302">
        <v>27.948717948717949</v>
      </c>
      <c r="Z58" s="302">
        <v>27.817745803357312</v>
      </c>
      <c r="AA58" s="302">
        <v>27.586206896551722</v>
      </c>
      <c r="AB58" s="302">
        <v>23.760330578512399</v>
      </c>
      <c r="AC58" s="302">
        <v>26.680672268907564</v>
      </c>
      <c r="AD58" s="302">
        <v>26</v>
      </c>
      <c r="AE58" s="302">
        <v>26.260504201680675</v>
      </c>
      <c r="AF58" s="302">
        <v>23.720930232558139</v>
      </c>
      <c r="AG58" s="302">
        <v>24</v>
      </c>
      <c r="AH58" s="302">
        <v>29.894736842105264</v>
      </c>
      <c r="AI58" s="302">
        <v>28.992628992628994</v>
      </c>
      <c r="AJ58" s="302">
        <v>29.555555555555557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6.1425061425061429</v>
      </c>
      <c r="G59" s="302">
        <v>9.1111111111111107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8.9285714285714288</v>
      </c>
      <c r="R59" s="302">
        <v>8.2802547770700627</v>
      </c>
      <c r="S59" s="302">
        <v>8.2089552238805972</v>
      </c>
      <c r="T59" s="302">
        <v>6.1068702290076331</v>
      </c>
      <c r="U59" s="302">
        <v>4.0201005025125625</v>
      </c>
      <c r="V59" s="302">
        <v>5.7494866529774127</v>
      </c>
      <c r="W59" s="302">
        <v>8.884297520661157</v>
      </c>
      <c r="X59" s="302">
        <v>7.3033707865168536</v>
      </c>
      <c r="Y59" s="302">
        <v>8.4615384615384617</v>
      </c>
      <c r="Z59" s="302">
        <v>8.8729016786570742</v>
      </c>
      <c r="AA59" s="302">
        <v>8.9655172413793096</v>
      </c>
      <c r="AB59" s="302">
        <v>8.0578512396694215</v>
      </c>
      <c r="AC59" s="302">
        <v>8.6134453781512601</v>
      </c>
      <c r="AD59" s="302">
        <v>7.2</v>
      </c>
      <c r="AE59" s="302">
        <v>5.2521008403361344</v>
      </c>
      <c r="AF59" s="302">
        <v>7.441860465116279</v>
      </c>
      <c r="AG59" s="302">
        <v>8.1739130434782616</v>
      </c>
      <c r="AH59" s="302">
        <v>6.947368421052631</v>
      </c>
      <c r="AI59" s="302">
        <v>6.1425061425061429</v>
      </c>
      <c r="AJ59" s="302">
        <v>9.1111111111111107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2.7027027027027026</v>
      </c>
      <c r="G60" s="302">
        <v>3.1111111111111112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0.49751243781094528</v>
      </c>
      <c r="T60" s="302">
        <v>0.5089058524173028</v>
      </c>
      <c r="U60" s="302">
        <v>1.0050251256281406</v>
      </c>
      <c r="V60" s="302">
        <v>1.4373716632443532</v>
      </c>
      <c r="W60" s="302">
        <v>2.4793388429752068</v>
      </c>
      <c r="X60" s="302">
        <v>4.213483146067416</v>
      </c>
      <c r="Y60" s="302">
        <v>4.6153846153846159</v>
      </c>
      <c r="Z60" s="302">
        <v>4.0767386091127102</v>
      </c>
      <c r="AA60" s="302">
        <v>4.5977011494252871</v>
      </c>
      <c r="AB60" s="302">
        <v>4.9586776859504136</v>
      </c>
      <c r="AC60" s="302">
        <v>4.8319327731092443</v>
      </c>
      <c r="AD60" s="302">
        <v>3.3</v>
      </c>
      <c r="AE60" s="302">
        <v>3.3613445378151261</v>
      </c>
      <c r="AF60" s="302">
        <v>4.8837209302325579</v>
      </c>
      <c r="AG60" s="302">
        <v>2.6086956521739131</v>
      </c>
      <c r="AH60" s="302">
        <v>2.3157894736842106</v>
      </c>
      <c r="AI60" s="302">
        <v>2.7027027027027026</v>
      </c>
      <c r="AJ60" s="302">
        <v>3.1111111111111112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2.4570024570024569</v>
      </c>
      <c r="G61" s="302">
        <v>1.3333333333333335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0.49751243781094528</v>
      </c>
      <c r="T61" s="302">
        <v>1.0178117048346056</v>
      </c>
      <c r="U61" s="302">
        <v>2.2613065326633168</v>
      </c>
      <c r="V61" s="302">
        <v>4.1067761806981515</v>
      </c>
      <c r="W61" s="302">
        <v>1.859504132231405</v>
      </c>
      <c r="X61" s="302">
        <v>1.6853932584269662</v>
      </c>
      <c r="Y61" s="302">
        <v>1.0256410256410255</v>
      </c>
      <c r="Z61" s="302" t="s">
        <v>117</v>
      </c>
      <c r="AA61" s="302">
        <v>1.1494252873563218</v>
      </c>
      <c r="AB61" s="302">
        <v>1.2396694214876034</v>
      </c>
      <c r="AC61" s="302">
        <v>2.73109243697479</v>
      </c>
      <c r="AD61" s="302">
        <v>4.8</v>
      </c>
      <c r="AE61" s="302">
        <v>2.3109243697478994</v>
      </c>
      <c r="AF61" s="302">
        <v>3.0232558139534884</v>
      </c>
      <c r="AG61" s="302">
        <v>4</v>
      </c>
      <c r="AH61" s="302">
        <v>3.7894736842105265</v>
      </c>
      <c r="AI61" s="302">
        <v>2.4570024570024569</v>
      </c>
      <c r="AJ61" s="302">
        <v>1.3333333333333335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99.999999999999972</v>
      </c>
      <c r="T62" s="301">
        <v>99.999999999999986</v>
      </c>
      <c r="U62" s="301">
        <v>99.999999999999986</v>
      </c>
      <c r="V62" s="301">
        <v>100</v>
      </c>
      <c r="W62" s="301">
        <v>100.00000000000001</v>
      </c>
      <c r="X62" s="301">
        <v>100</v>
      </c>
      <c r="Y62" s="301">
        <v>100</v>
      </c>
      <c r="Z62" s="301">
        <v>99.999999999999986</v>
      </c>
      <c r="AA62" s="301">
        <v>100.00000000000001</v>
      </c>
      <c r="AB62" s="301">
        <v>100</v>
      </c>
      <c r="AC62" s="301">
        <v>99.999999999999986</v>
      </c>
      <c r="AD62" s="301">
        <v>100</v>
      </c>
      <c r="AE62" s="301">
        <v>100.00000000000001</v>
      </c>
      <c r="AF62" s="301">
        <v>99.999999999999986</v>
      </c>
      <c r="AG62" s="301">
        <v>100</v>
      </c>
      <c r="AH62" s="301">
        <v>99.999999999999986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8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8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8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8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8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8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8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8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8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Onex,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8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8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8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8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  <c r="AL77" s="168"/>
    </row>
    <row r="78" spans="1:38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  <c r="AL78" s="168"/>
    </row>
    <row r="79" spans="1:38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  <c r="AL79" s="168"/>
    </row>
    <row r="80" spans="1:38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  <c r="AL80" s="168"/>
    </row>
    <row r="81" spans="2:38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  <c r="AL81" s="168"/>
    </row>
    <row r="82" spans="2:38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  <c r="AL82" s="168"/>
    </row>
    <row r="83" spans="2:38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  <c r="AL83" s="264"/>
    </row>
    <row r="84" spans="2:38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  <c r="AL84" s="167"/>
    </row>
    <row r="85" spans="2:38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  <c r="AL85" s="167"/>
    </row>
    <row r="86" spans="2:38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  <c r="AL86" s="168"/>
    </row>
    <row r="87" spans="2:38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  <c r="AL87" s="168"/>
    </row>
    <row r="88" spans="2:38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  <c r="AL88" s="168"/>
    </row>
    <row r="89" spans="2:38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  <c r="AL89" s="168"/>
    </row>
    <row r="90" spans="2:38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  <c r="AL90" s="168"/>
    </row>
    <row r="91" spans="2:38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  <c r="AL91" s="168"/>
    </row>
    <row r="92" spans="2:38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103" t="s">
        <v>137</v>
      </c>
      <c r="P92" s="239" t="s">
        <v>124</v>
      </c>
      <c r="Q92" s="309">
        <v>511.25</v>
      </c>
      <c r="R92" s="309">
        <v>559.75</v>
      </c>
      <c r="S92" s="309">
        <v>522.58333333333303</v>
      </c>
      <c r="T92" s="309">
        <v>491.33333333333297</v>
      </c>
      <c r="U92" s="309">
        <v>439.5</v>
      </c>
      <c r="V92" s="309">
        <v>530</v>
      </c>
      <c r="W92" s="309">
        <v>570.16666666666697</v>
      </c>
      <c r="X92" s="309">
        <v>501.75</v>
      </c>
      <c r="Y92" s="309">
        <v>412.66666666666703</v>
      </c>
      <c r="Z92" s="309">
        <v>459.75</v>
      </c>
      <c r="AA92" s="309">
        <v>492.66666666666703</v>
      </c>
      <c r="AB92" s="309">
        <v>491.5</v>
      </c>
      <c r="AC92" s="309">
        <v>501.16666666666703</v>
      </c>
      <c r="AD92" s="309">
        <v>499.91666666666703</v>
      </c>
      <c r="AE92" s="309">
        <v>413.41666666666703</v>
      </c>
      <c r="AF92" s="309">
        <v>370.25</v>
      </c>
      <c r="AG92" s="309">
        <v>450.66666666666703</v>
      </c>
      <c r="AH92" s="309">
        <v>451.41666666666703</v>
      </c>
      <c r="AI92" s="309">
        <v>357.58333333333297</v>
      </c>
      <c r="AJ92" s="309">
        <v>365.33333333333297</v>
      </c>
      <c r="AK92" s="291"/>
      <c r="AL92" s="168"/>
    </row>
    <row r="93" spans="2:38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  <c r="AL93" s="168"/>
    </row>
    <row r="94" spans="2:38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  <c r="AL94" s="168"/>
    </row>
    <row r="95" spans="2:38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  <c r="AL95" s="168"/>
    </row>
    <row r="96" spans="2:38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  <c r="AL96" s="168"/>
    </row>
    <row r="97" spans="1:38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  <c r="AL97" s="168"/>
    </row>
    <row r="98" spans="1:38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  <c r="AL98" s="168"/>
    </row>
    <row r="99" spans="1:38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  <c r="AL99" s="168"/>
    </row>
    <row r="100" spans="1:38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8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8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8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8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E115"/>
  <sheetViews>
    <sheetView showGridLines="0" zoomScaleNormal="100" workbookViewId="0">
      <selection activeCell="H1" sqref="H1"/>
    </sheetView>
  </sheetViews>
  <sheetFormatPr baseColWidth="10" defaultColWidth="6.77734375" defaultRowHeight="13.8" x14ac:dyDescent="0.25"/>
  <cols>
    <col min="1" max="1" width="2.77734375" style="32" customWidth="1"/>
    <col min="2" max="2" width="70.21875" style="32" customWidth="1"/>
    <col min="3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2.77734375" style="56" customWidth="1"/>
    <col min="9" max="9" width="17.44140625" style="32" customWidth="1"/>
    <col min="10" max="10" width="12.5546875" style="32" bestFit="1" customWidth="1"/>
    <col min="11" max="27" width="6.77734375" style="32" customWidth="1"/>
    <col min="28" max="245" width="6.77734375" style="32"/>
    <col min="246" max="246" width="27.77734375" style="32" customWidth="1"/>
    <col min="247" max="258" width="5.77734375" style="32" customWidth="1"/>
    <col min="259" max="259" width="8.21875" style="32" customWidth="1"/>
    <col min="260" max="501" width="6.77734375" style="32"/>
    <col min="502" max="502" width="27.77734375" style="32" customWidth="1"/>
    <col min="503" max="514" width="5.77734375" style="32" customWidth="1"/>
    <col min="515" max="515" width="8.21875" style="32" customWidth="1"/>
    <col min="516" max="757" width="6.77734375" style="32"/>
    <col min="758" max="758" width="27.77734375" style="32" customWidth="1"/>
    <col min="759" max="770" width="5.77734375" style="32" customWidth="1"/>
    <col min="771" max="771" width="8.21875" style="32" customWidth="1"/>
    <col min="772" max="1013" width="6.77734375" style="32"/>
    <col min="1014" max="1014" width="27.77734375" style="32" customWidth="1"/>
    <col min="1015" max="1026" width="5.77734375" style="32" customWidth="1"/>
    <col min="1027" max="1027" width="8.21875" style="32" customWidth="1"/>
    <col min="1028" max="1269" width="6.77734375" style="32"/>
    <col min="1270" max="1270" width="27.77734375" style="32" customWidth="1"/>
    <col min="1271" max="1282" width="5.77734375" style="32" customWidth="1"/>
    <col min="1283" max="1283" width="8.21875" style="32" customWidth="1"/>
    <col min="1284" max="1525" width="6.77734375" style="32"/>
    <col min="1526" max="1526" width="27.77734375" style="32" customWidth="1"/>
    <col min="1527" max="1538" width="5.77734375" style="32" customWidth="1"/>
    <col min="1539" max="1539" width="8.21875" style="32" customWidth="1"/>
    <col min="1540" max="1781" width="6.77734375" style="32"/>
    <col min="1782" max="1782" width="27.77734375" style="32" customWidth="1"/>
    <col min="1783" max="1794" width="5.77734375" style="32" customWidth="1"/>
    <col min="1795" max="1795" width="8.21875" style="32" customWidth="1"/>
    <col min="1796" max="2037" width="6.77734375" style="32"/>
    <col min="2038" max="2038" width="27.77734375" style="32" customWidth="1"/>
    <col min="2039" max="2050" width="5.77734375" style="32" customWidth="1"/>
    <col min="2051" max="2051" width="8.21875" style="32" customWidth="1"/>
    <col min="2052" max="2293" width="6.77734375" style="32"/>
    <col min="2294" max="2294" width="27.77734375" style="32" customWidth="1"/>
    <col min="2295" max="2306" width="5.77734375" style="32" customWidth="1"/>
    <col min="2307" max="2307" width="8.21875" style="32" customWidth="1"/>
    <col min="2308" max="2549" width="6.77734375" style="32"/>
    <col min="2550" max="2550" width="27.77734375" style="32" customWidth="1"/>
    <col min="2551" max="2562" width="5.77734375" style="32" customWidth="1"/>
    <col min="2563" max="2563" width="8.21875" style="32" customWidth="1"/>
    <col min="2564" max="2805" width="6.77734375" style="32"/>
    <col min="2806" max="2806" width="27.77734375" style="32" customWidth="1"/>
    <col min="2807" max="2818" width="5.77734375" style="32" customWidth="1"/>
    <col min="2819" max="2819" width="8.21875" style="32" customWidth="1"/>
    <col min="2820" max="3061" width="6.77734375" style="32"/>
    <col min="3062" max="3062" width="27.77734375" style="32" customWidth="1"/>
    <col min="3063" max="3074" width="5.77734375" style="32" customWidth="1"/>
    <col min="3075" max="3075" width="8.21875" style="32" customWidth="1"/>
    <col min="3076" max="3317" width="6.77734375" style="32"/>
    <col min="3318" max="3318" width="27.77734375" style="32" customWidth="1"/>
    <col min="3319" max="3330" width="5.77734375" style="32" customWidth="1"/>
    <col min="3331" max="3331" width="8.21875" style="32" customWidth="1"/>
    <col min="3332" max="3573" width="6.77734375" style="32"/>
    <col min="3574" max="3574" width="27.77734375" style="32" customWidth="1"/>
    <col min="3575" max="3586" width="5.77734375" style="32" customWidth="1"/>
    <col min="3587" max="3587" width="8.21875" style="32" customWidth="1"/>
    <col min="3588" max="3829" width="6.77734375" style="32"/>
    <col min="3830" max="3830" width="27.77734375" style="32" customWidth="1"/>
    <col min="3831" max="3842" width="5.77734375" style="32" customWidth="1"/>
    <col min="3843" max="3843" width="8.21875" style="32" customWidth="1"/>
    <col min="3844" max="4085" width="6.77734375" style="32"/>
    <col min="4086" max="4086" width="27.77734375" style="32" customWidth="1"/>
    <col min="4087" max="4098" width="5.77734375" style="32" customWidth="1"/>
    <col min="4099" max="4099" width="8.21875" style="32" customWidth="1"/>
    <col min="4100" max="4341" width="6.77734375" style="32"/>
    <col min="4342" max="4342" width="27.77734375" style="32" customWidth="1"/>
    <col min="4343" max="4354" width="5.77734375" style="32" customWidth="1"/>
    <col min="4355" max="4355" width="8.21875" style="32" customWidth="1"/>
    <col min="4356" max="4597" width="6.77734375" style="32"/>
    <col min="4598" max="4598" width="27.77734375" style="32" customWidth="1"/>
    <col min="4599" max="4610" width="5.77734375" style="32" customWidth="1"/>
    <col min="4611" max="4611" width="8.21875" style="32" customWidth="1"/>
    <col min="4612" max="4853" width="6.77734375" style="32"/>
    <col min="4854" max="4854" width="27.77734375" style="32" customWidth="1"/>
    <col min="4855" max="4866" width="5.77734375" style="32" customWidth="1"/>
    <col min="4867" max="4867" width="8.21875" style="32" customWidth="1"/>
    <col min="4868" max="5109" width="6.77734375" style="32"/>
    <col min="5110" max="5110" width="27.77734375" style="32" customWidth="1"/>
    <col min="5111" max="5122" width="5.77734375" style="32" customWidth="1"/>
    <col min="5123" max="5123" width="8.21875" style="32" customWidth="1"/>
    <col min="5124" max="5365" width="6.77734375" style="32"/>
    <col min="5366" max="5366" width="27.77734375" style="32" customWidth="1"/>
    <col min="5367" max="5378" width="5.77734375" style="32" customWidth="1"/>
    <col min="5379" max="5379" width="8.21875" style="32" customWidth="1"/>
    <col min="5380" max="5621" width="6.77734375" style="32"/>
    <col min="5622" max="5622" width="27.77734375" style="32" customWidth="1"/>
    <col min="5623" max="5634" width="5.77734375" style="32" customWidth="1"/>
    <col min="5635" max="5635" width="8.21875" style="32" customWidth="1"/>
    <col min="5636" max="5877" width="6.77734375" style="32"/>
    <col min="5878" max="5878" width="27.77734375" style="32" customWidth="1"/>
    <col min="5879" max="5890" width="5.77734375" style="32" customWidth="1"/>
    <col min="5891" max="5891" width="8.21875" style="32" customWidth="1"/>
    <col min="5892" max="6133" width="6.77734375" style="32"/>
    <col min="6134" max="6134" width="27.77734375" style="32" customWidth="1"/>
    <col min="6135" max="6146" width="5.77734375" style="32" customWidth="1"/>
    <col min="6147" max="6147" width="8.21875" style="32" customWidth="1"/>
    <col min="6148" max="6389" width="6.77734375" style="32"/>
    <col min="6390" max="6390" width="27.77734375" style="32" customWidth="1"/>
    <col min="6391" max="6402" width="5.77734375" style="32" customWidth="1"/>
    <col min="6403" max="6403" width="8.21875" style="32" customWidth="1"/>
    <col min="6404" max="6645" width="6.77734375" style="32"/>
    <col min="6646" max="6646" width="27.77734375" style="32" customWidth="1"/>
    <col min="6647" max="6658" width="5.77734375" style="32" customWidth="1"/>
    <col min="6659" max="6659" width="8.21875" style="32" customWidth="1"/>
    <col min="6660" max="6901" width="6.77734375" style="32"/>
    <col min="6902" max="6902" width="27.77734375" style="32" customWidth="1"/>
    <col min="6903" max="6914" width="5.77734375" style="32" customWidth="1"/>
    <col min="6915" max="6915" width="8.21875" style="32" customWidth="1"/>
    <col min="6916" max="7157" width="6.77734375" style="32"/>
    <col min="7158" max="7158" width="27.77734375" style="32" customWidth="1"/>
    <col min="7159" max="7170" width="5.77734375" style="32" customWidth="1"/>
    <col min="7171" max="7171" width="8.21875" style="32" customWidth="1"/>
    <col min="7172" max="7413" width="6.77734375" style="32"/>
    <col min="7414" max="7414" width="27.77734375" style="32" customWidth="1"/>
    <col min="7415" max="7426" width="5.77734375" style="32" customWidth="1"/>
    <col min="7427" max="7427" width="8.21875" style="32" customWidth="1"/>
    <col min="7428" max="7669" width="6.77734375" style="32"/>
    <col min="7670" max="7670" width="27.77734375" style="32" customWidth="1"/>
    <col min="7671" max="7682" width="5.77734375" style="32" customWidth="1"/>
    <col min="7683" max="7683" width="8.21875" style="32" customWidth="1"/>
    <col min="7684" max="7925" width="6.77734375" style="32"/>
    <col min="7926" max="7926" width="27.77734375" style="32" customWidth="1"/>
    <col min="7927" max="7938" width="5.77734375" style="32" customWidth="1"/>
    <col min="7939" max="7939" width="8.21875" style="32" customWidth="1"/>
    <col min="7940" max="8181" width="6.77734375" style="32"/>
    <col min="8182" max="8182" width="27.77734375" style="32" customWidth="1"/>
    <col min="8183" max="8194" width="5.77734375" style="32" customWidth="1"/>
    <col min="8195" max="8195" width="8.21875" style="32" customWidth="1"/>
    <col min="8196" max="8437" width="6.77734375" style="32"/>
    <col min="8438" max="8438" width="27.77734375" style="32" customWidth="1"/>
    <col min="8439" max="8450" width="5.77734375" style="32" customWidth="1"/>
    <col min="8451" max="8451" width="8.21875" style="32" customWidth="1"/>
    <col min="8452" max="8693" width="6.77734375" style="32"/>
    <col min="8694" max="8694" width="27.77734375" style="32" customWidth="1"/>
    <col min="8695" max="8706" width="5.77734375" style="32" customWidth="1"/>
    <col min="8707" max="8707" width="8.21875" style="32" customWidth="1"/>
    <col min="8708" max="8949" width="6.77734375" style="32"/>
    <col min="8950" max="8950" width="27.77734375" style="32" customWidth="1"/>
    <col min="8951" max="8962" width="5.77734375" style="32" customWidth="1"/>
    <col min="8963" max="8963" width="8.21875" style="32" customWidth="1"/>
    <col min="8964" max="9205" width="6.77734375" style="32"/>
    <col min="9206" max="9206" width="27.77734375" style="32" customWidth="1"/>
    <col min="9207" max="9218" width="5.77734375" style="32" customWidth="1"/>
    <col min="9219" max="9219" width="8.21875" style="32" customWidth="1"/>
    <col min="9220" max="9461" width="6.77734375" style="32"/>
    <col min="9462" max="9462" width="27.77734375" style="32" customWidth="1"/>
    <col min="9463" max="9474" width="5.77734375" style="32" customWidth="1"/>
    <col min="9475" max="9475" width="8.21875" style="32" customWidth="1"/>
    <col min="9476" max="9717" width="6.77734375" style="32"/>
    <col min="9718" max="9718" width="27.77734375" style="32" customWidth="1"/>
    <col min="9719" max="9730" width="5.77734375" style="32" customWidth="1"/>
    <col min="9731" max="9731" width="8.21875" style="32" customWidth="1"/>
    <col min="9732" max="9973" width="6.77734375" style="32"/>
    <col min="9974" max="9974" width="27.77734375" style="32" customWidth="1"/>
    <col min="9975" max="9986" width="5.77734375" style="32" customWidth="1"/>
    <col min="9987" max="9987" width="8.21875" style="32" customWidth="1"/>
    <col min="9988" max="10229" width="6.77734375" style="32"/>
    <col min="10230" max="10230" width="27.77734375" style="32" customWidth="1"/>
    <col min="10231" max="10242" width="5.77734375" style="32" customWidth="1"/>
    <col min="10243" max="10243" width="8.21875" style="32" customWidth="1"/>
    <col min="10244" max="10485" width="6.77734375" style="32"/>
    <col min="10486" max="10486" width="27.77734375" style="32" customWidth="1"/>
    <col min="10487" max="10498" width="5.77734375" style="32" customWidth="1"/>
    <col min="10499" max="10499" width="8.21875" style="32" customWidth="1"/>
    <col min="10500" max="10741" width="6.77734375" style="32"/>
    <col min="10742" max="10742" width="27.77734375" style="32" customWidth="1"/>
    <col min="10743" max="10754" width="5.77734375" style="32" customWidth="1"/>
    <col min="10755" max="10755" width="8.21875" style="32" customWidth="1"/>
    <col min="10756" max="10997" width="6.77734375" style="32"/>
    <col min="10998" max="10998" width="27.77734375" style="32" customWidth="1"/>
    <col min="10999" max="11010" width="5.77734375" style="32" customWidth="1"/>
    <col min="11011" max="11011" width="8.21875" style="32" customWidth="1"/>
    <col min="11012" max="11253" width="6.77734375" style="32"/>
    <col min="11254" max="11254" width="27.77734375" style="32" customWidth="1"/>
    <col min="11255" max="11266" width="5.77734375" style="32" customWidth="1"/>
    <col min="11267" max="11267" width="8.21875" style="32" customWidth="1"/>
    <col min="11268" max="11509" width="6.77734375" style="32"/>
    <col min="11510" max="11510" width="27.77734375" style="32" customWidth="1"/>
    <col min="11511" max="11522" width="5.77734375" style="32" customWidth="1"/>
    <col min="11523" max="11523" width="8.21875" style="32" customWidth="1"/>
    <col min="11524" max="11765" width="6.77734375" style="32"/>
    <col min="11766" max="11766" width="27.77734375" style="32" customWidth="1"/>
    <col min="11767" max="11778" width="5.77734375" style="32" customWidth="1"/>
    <col min="11779" max="11779" width="8.21875" style="32" customWidth="1"/>
    <col min="11780" max="12021" width="6.77734375" style="32"/>
    <col min="12022" max="12022" width="27.77734375" style="32" customWidth="1"/>
    <col min="12023" max="12034" width="5.77734375" style="32" customWidth="1"/>
    <col min="12035" max="12035" width="8.21875" style="32" customWidth="1"/>
    <col min="12036" max="12277" width="6.77734375" style="32"/>
    <col min="12278" max="12278" width="27.77734375" style="32" customWidth="1"/>
    <col min="12279" max="12290" width="5.77734375" style="32" customWidth="1"/>
    <col min="12291" max="12291" width="8.21875" style="32" customWidth="1"/>
    <col min="12292" max="12533" width="6.77734375" style="32"/>
    <col min="12534" max="12534" width="27.77734375" style="32" customWidth="1"/>
    <col min="12535" max="12546" width="5.77734375" style="32" customWidth="1"/>
    <col min="12547" max="12547" width="8.21875" style="32" customWidth="1"/>
    <col min="12548" max="12789" width="6.77734375" style="32"/>
    <col min="12790" max="12790" width="27.77734375" style="32" customWidth="1"/>
    <col min="12791" max="12802" width="5.77734375" style="32" customWidth="1"/>
    <col min="12803" max="12803" width="8.21875" style="32" customWidth="1"/>
    <col min="12804" max="13045" width="6.77734375" style="32"/>
    <col min="13046" max="13046" width="27.77734375" style="32" customWidth="1"/>
    <col min="13047" max="13058" width="5.77734375" style="32" customWidth="1"/>
    <col min="13059" max="13059" width="8.21875" style="32" customWidth="1"/>
    <col min="13060" max="13301" width="6.77734375" style="32"/>
    <col min="13302" max="13302" width="27.77734375" style="32" customWidth="1"/>
    <col min="13303" max="13314" width="5.77734375" style="32" customWidth="1"/>
    <col min="13315" max="13315" width="8.21875" style="32" customWidth="1"/>
    <col min="13316" max="13557" width="6.77734375" style="32"/>
    <col min="13558" max="13558" width="27.77734375" style="32" customWidth="1"/>
    <col min="13559" max="13570" width="5.77734375" style="32" customWidth="1"/>
    <col min="13571" max="13571" width="8.21875" style="32" customWidth="1"/>
    <col min="13572" max="13813" width="6.77734375" style="32"/>
    <col min="13814" max="13814" width="27.77734375" style="32" customWidth="1"/>
    <col min="13815" max="13826" width="5.77734375" style="32" customWidth="1"/>
    <col min="13827" max="13827" width="8.21875" style="32" customWidth="1"/>
    <col min="13828" max="14069" width="6.77734375" style="32"/>
    <col min="14070" max="14070" width="27.77734375" style="32" customWidth="1"/>
    <col min="14071" max="14082" width="5.77734375" style="32" customWidth="1"/>
    <col min="14083" max="14083" width="8.21875" style="32" customWidth="1"/>
    <col min="14084" max="14325" width="6.77734375" style="32"/>
    <col min="14326" max="14326" width="27.77734375" style="32" customWidth="1"/>
    <col min="14327" max="14338" width="5.77734375" style="32" customWidth="1"/>
    <col min="14339" max="14339" width="8.21875" style="32" customWidth="1"/>
    <col min="14340" max="14581" width="6.77734375" style="32"/>
    <col min="14582" max="14582" width="27.77734375" style="32" customWidth="1"/>
    <col min="14583" max="14594" width="5.77734375" style="32" customWidth="1"/>
    <col min="14595" max="14595" width="8.21875" style="32" customWidth="1"/>
    <col min="14596" max="14837" width="6.77734375" style="32"/>
    <col min="14838" max="14838" width="27.77734375" style="32" customWidth="1"/>
    <col min="14839" max="14850" width="5.77734375" style="32" customWidth="1"/>
    <col min="14851" max="14851" width="8.21875" style="32" customWidth="1"/>
    <col min="14852" max="15093" width="6.77734375" style="32"/>
    <col min="15094" max="15094" width="27.77734375" style="32" customWidth="1"/>
    <col min="15095" max="15106" width="5.77734375" style="32" customWidth="1"/>
    <col min="15107" max="15107" width="8.21875" style="32" customWidth="1"/>
    <col min="15108" max="15349" width="6.77734375" style="32"/>
    <col min="15350" max="15350" width="27.77734375" style="32" customWidth="1"/>
    <col min="15351" max="15362" width="5.77734375" style="32" customWidth="1"/>
    <col min="15363" max="15363" width="8.21875" style="32" customWidth="1"/>
    <col min="15364" max="15605" width="6.77734375" style="32"/>
    <col min="15606" max="15606" width="27.77734375" style="32" customWidth="1"/>
    <col min="15607" max="15618" width="5.77734375" style="32" customWidth="1"/>
    <col min="15619" max="15619" width="8.21875" style="32" customWidth="1"/>
    <col min="15620" max="15861" width="6.77734375" style="32"/>
    <col min="15862" max="15862" width="27.77734375" style="32" customWidth="1"/>
    <col min="15863" max="15874" width="5.77734375" style="32" customWidth="1"/>
    <col min="15875" max="15875" width="8.21875" style="32" customWidth="1"/>
    <col min="15876" max="16117" width="6.77734375" style="32"/>
    <col min="16118" max="16118" width="27.77734375" style="32" customWidth="1"/>
    <col min="16119" max="16130" width="5.77734375" style="32" customWidth="1"/>
    <col min="16131" max="16131" width="8.21875" style="32" customWidth="1"/>
    <col min="16132" max="16384" width="6.77734375" style="32"/>
  </cols>
  <sheetData>
    <row r="1" spans="1:30" ht="40.049999999999997" customHeight="1" x14ac:dyDescent="0.25">
      <c r="B1" s="157" t="s">
        <v>40</v>
      </c>
      <c r="C1" s="158"/>
      <c r="D1" s="158"/>
      <c r="E1" s="158"/>
      <c r="F1" s="158"/>
      <c r="G1" s="158"/>
      <c r="H1" s="159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30" ht="34.5" customHeight="1" x14ac:dyDescent="0.3">
      <c r="B2" s="101" t="s">
        <v>72</v>
      </c>
      <c r="C2" s="33"/>
      <c r="D2" s="33"/>
      <c r="E2" s="33"/>
      <c r="F2" s="33"/>
      <c r="G2" s="33"/>
      <c r="H2" s="33"/>
      <c r="I2" s="31" t="s">
        <v>72</v>
      </c>
      <c r="J2" s="31"/>
      <c r="K2" s="31"/>
      <c r="L2" s="31"/>
      <c r="M2" s="31"/>
      <c r="N2" s="31"/>
      <c r="O2" s="31"/>
      <c r="P2" s="31"/>
    </row>
    <row r="3" spans="1:30" ht="5.0999999999999996" customHeight="1" thickBot="1" x14ac:dyDescent="0.3">
      <c r="B3" s="34"/>
      <c r="C3" s="34"/>
      <c r="D3" s="34"/>
      <c r="E3" s="34"/>
      <c r="F3" s="34"/>
      <c r="G3" s="34"/>
      <c r="H3" s="33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1:30" s="36" customFormat="1" ht="40.049999999999997" customHeight="1" x14ac:dyDescent="0.3">
      <c r="B4" s="64" t="s">
        <v>115</v>
      </c>
      <c r="C4" s="65"/>
      <c r="D4" s="65"/>
      <c r="E4" s="65"/>
      <c r="F4" s="65"/>
      <c r="G4" s="65"/>
      <c r="H4" s="65"/>
      <c r="I4" s="64" t="s">
        <v>115</v>
      </c>
      <c r="J4" s="64"/>
      <c r="K4" s="1"/>
      <c r="L4" s="1"/>
      <c r="M4" s="1"/>
      <c r="N4" s="1"/>
      <c r="O4" s="1"/>
      <c r="P4" s="1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</row>
    <row r="5" spans="1:30" s="36" customFormat="1" ht="15" customHeight="1" x14ac:dyDescent="0.3">
      <c r="B5" s="64" t="str">
        <f>"en "&amp;C15&amp;" et en "&amp;D15</f>
        <v>en 2022 et en 2023</v>
      </c>
      <c r="C5" s="65"/>
      <c r="D5" s="65"/>
      <c r="E5" s="65"/>
      <c r="F5" s="65"/>
      <c r="G5" s="63" t="s">
        <v>187</v>
      </c>
      <c r="H5" s="81"/>
      <c r="I5" s="1" t="s">
        <v>112</v>
      </c>
      <c r="J5" s="1"/>
      <c r="K5" s="1"/>
      <c r="L5" s="1"/>
      <c r="M5" s="1"/>
      <c r="N5" s="1"/>
      <c r="O5" s="1"/>
      <c r="P5" s="1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63"/>
    </row>
    <row r="6" spans="1:30" s="36" customFormat="1" ht="16.05" customHeight="1" x14ac:dyDescent="0.3">
      <c r="B6" s="68" t="s">
        <v>78</v>
      </c>
      <c r="C6" s="65"/>
      <c r="D6" s="65"/>
      <c r="E6" s="65"/>
      <c r="F6" s="65"/>
      <c r="G6" s="69" t="s">
        <v>40</v>
      </c>
      <c r="H6" s="69"/>
      <c r="I6" s="37" t="s">
        <v>78</v>
      </c>
      <c r="J6" s="37"/>
      <c r="K6" s="37"/>
      <c r="L6" s="37"/>
      <c r="M6" s="37"/>
      <c r="N6" s="37"/>
      <c r="O6" s="37"/>
      <c r="P6" s="37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69" t="str">
        <f>G6</f>
        <v>Canton de Genève</v>
      </c>
    </row>
    <row r="7" spans="1:30" ht="4.05" customHeight="1" x14ac:dyDescent="0.25">
      <c r="B7" s="39"/>
      <c r="C7" s="40"/>
      <c r="D7" s="40"/>
      <c r="E7" s="40"/>
      <c r="F7" s="40"/>
      <c r="G7" s="40"/>
      <c r="I7" s="39"/>
      <c r="J7" s="39"/>
      <c r="K7" s="39"/>
      <c r="L7" s="39"/>
      <c r="M7" s="39"/>
      <c r="N7" s="39"/>
      <c r="O7" s="39"/>
      <c r="P7" s="39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</row>
    <row r="8" spans="1:30" ht="3.75" customHeight="1" x14ac:dyDescent="0.25">
      <c r="B8" s="41"/>
      <c r="C8" s="42"/>
      <c r="D8" s="42"/>
      <c r="E8" s="42"/>
      <c r="F8" s="42"/>
      <c r="G8" s="42"/>
      <c r="I8" s="41"/>
      <c r="J8" s="41"/>
      <c r="K8" s="41"/>
      <c r="L8" s="41"/>
      <c r="M8" s="41"/>
      <c r="N8" s="41"/>
      <c r="O8" s="41"/>
      <c r="P8" s="41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 ht="3.75" customHeight="1" x14ac:dyDescent="0.25">
      <c r="B9" s="33"/>
      <c r="C9" s="56"/>
      <c r="D9" s="56"/>
      <c r="E9" s="56"/>
      <c r="F9" s="56"/>
      <c r="G9" s="56"/>
      <c r="I9" s="33"/>
      <c r="J9" s="33"/>
      <c r="K9" s="33"/>
      <c r="L9" s="33"/>
      <c r="M9" s="33"/>
      <c r="N9" s="33"/>
      <c r="O9" s="33"/>
      <c r="P9" s="33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</row>
    <row r="10" spans="1:30" ht="3.75" customHeight="1" x14ac:dyDescent="0.25">
      <c r="B10" s="33"/>
      <c r="C10" s="56"/>
      <c r="D10" s="56"/>
      <c r="E10" s="56"/>
      <c r="F10" s="56"/>
      <c r="G10" s="56"/>
      <c r="I10" s="33"/>
      <c r="J10" s="33"/>
      <c r="K10" s="33"/>
      <c r="L10" s="33"/>
      <c r="M10" s="33"/>
      <c r="N10" s="33"/>
      <c r="O10" s="33"/>
      <c r="P10" s="33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</row>
    <row r="11" spans="1:30" ht="3.75" customHeight="1" x14ac:dyDescent="0.25">
      <c r="B11" s="33"/>
      <c r="C11" s="56"/>
      <c r="D11" s="56"/>
      <c r="E11" s="56"/>
      <c r="F11" s="56"/>
      <c r="G11" s="56"/>
      <c r="I11" s="33"/>
      <c r="J11" s="33"/>
      <c r="K11" s="33"/>
      <c r="L11" s="33"/>
      <c r="M11" s="33"/>
      <c r="N11" s="33"/>
      <c r="O11" s="33"/>
      <c r="P11" s="33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</row>
    <row r="12" spans="1:30" ht="12" customHeight="1" x14ac:dyDescent="0.25">
      <c r="B12" s="33"/>
      <c r="C12" s="56"/>
      <c r="D12" s="56"/>
      <c r="E12" s="56"/>
      <c r="F12" s="334" t="s">
        <v>84</v>
      </c>
      <c r="G12" s="334"/>
      <c r="I12" s="33"/>
      <c r="J12" s="33"/>
      <c r="K12" s="33"/>
      <c r="L12" s="33"/>
      <c r="M12" s="33"/>
      <c r="N12" s="33"/>
      <c r="O12" s="33"/>
      <c r="P12" s="33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</row>
    <row r="13" spans="1:30" ht="4.05" customHeight="1" x14ac:dyDescent="0.25">
      <c r="A13" s="161"/>
      <c r="B13" s="33"/>
      <c r="C13" s="57"/>
      <c r="D13" s="57"/>
      <c r="E13" s="57"/>
      <c r="F13" s="39"/>
      <c r="G13" s="39"/>
      <c r="H13" s="57"/>
      <c r="I13" s="335"/>
      <c r="J13" s="178"/>
      <c r="K13" s="139"/>
      <c r="L13" s="139"/>
      <c r="M13" s="139"/>
      <c r="N13" s="139"/>
      <c r="O13" s="139"/>
      <c r="P13" s="139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</row>
    <row r="14" spans="1:30" ht="4.05" customHeight="1" x14ac:dyDescent="0.25">
      <c r="A14" s="161"/>
      <c r="B14" s="33"/>
      <c r="C14" s="57"/>
      <c r="D14" s="57"/>
      <c r="E14" s="57"/>
      <c r="F14" s="33"/>
      <c r="G14" s="33"/>
      <c r="H14" s="57"/>
      <c r="I14" s="335"/>
      <c r="J14" s="178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</row>
    <row r="15" spans="1:30" ht="12" customHeight="1" x14ac:dyDescent="0.25">
      <c r="B15" s="33"/>
      <c r="C15" s="218">
        <v>2022</v>
      </c>
      <c r="D15" s="218">
        <v>2023</v>
      </c>
      <c r="E15" s="59"/>
      <c r="F15" s="58" t="s">
        <v>0</v>
      </c>
      <c r="G15" s="164" t="s">
        <v>85</v>
      </c>
      <c r="H15" s="176"/>
      <c r="I15" s="335"/>
      <c r="J15" s="178"/>
      <c r="K15" s="58">
        <v>2004</v>
      </c>
      <c r="L15" s="58">
        <v>2005</v>
      </c>
      <c r="M15" s="58">
        <v>2006</v>
      </c>
      <c r="N15" s="58">
        <v>2007</v>
      </c>
      <c r="O15" s="58">
        <v>2008</v>
      </c>
      <c r="P15" s="58">
        <v>2009</v>
      </c>
      <c r="Q15" s="164">
        <v>2010</v>
      </c>
      <c r="R15" s="164">
        <v>2011</v>
      </c>
      <c r="S15" s="164">
        <v>2012</v>
      </c>
      <c r="T15" s="164">
        <v>2013</v>
      </c>
      <c r="U15" s="164">
        <v>2014</v>
      </c>
      <c r="V15" s="164">
        <v>2015</v>
      </c>
      <c r="W15" s="164">
        <v>2016</v>
      </c>
      <c r="X15" s="164">
        <v>2017</v>
      </c>
      <c r="Y15" s="164">
        <v>2018</v>
      </c>
      <c r="Z15" s="164">
        <v>2019</v>
      </c>
      <c r="AA15" s="164">
        <v>2020</v>
      </c>
      <c r="AB15" s="164">
        <v>2021</v>
      </c>
      <c r="AC15" s="164">
        <v>2022</v>
      </c>
      <c r="AD15" s="164">
        <v>2023</v>
      </c>
    </row>
    <row r="16" spans="1:30" ht="4.05" customHeight="1" x14ac:dyDescent="0.25">
      <c r="B16" s="39"/>
      <c r="C16" s="50"/>
      <c r="D16" s="50"/>
      <c r="E16" s="50"/>
      <c r="F16" s="50"/>
      <c r="G16" s="50"/>
      <c r="H16" s="164"/>
      <c r="I16" s="39"/>
      <c r="J16" s="39"/>
      <c r="K16" s="51"/>
      <c r="L16" s="51"/>
      <c r="M16" s="51"/>
      <c r="N16" s="51"/>
      <c r="O16" s="51"/>
      <c r="P16" s="51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</row>
    <row r="17" spans="2:31" ht="4.05" customHeight="1" x14ac:dyDescent="0.25">
      <c r="B17" s="41"/>
      <c r="C17" s="52"/>
      <c r="D17" s="52"/>
      <c r="E17" s="52"/>
      <c r="F17" s="52"/>
      <c r="G17" s="52"/>
      <c r="H17" s="164"/>
      <c r="I17" s="41"/>
      <c r="J17" s="41"/>
      <c r="K17" s="3"/>
      <c r="L17" s="3"/>
      <c r="M17" s="3"/>
      <c r="N17" s="3"/>
      <c r="O17" s="3"/>
      <c r="P17" s="3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</row>
    <row r="18" spans="2:31" ht="20.100000000000001" customHeight="1" x14ac:dyDescent="0.25">
      <c r="B18" s="266" t="s">
        <v>119</v>
      </c>
      <c r="C18" s="267">
        <v>15171.416666666701</v>
      </c>
      <c r="D18" s="267">
        <v>14253.916666666701</v>
      </c>
      <c r="E18" s="86"/>
      <c r="F18" s="292">
        <v>-917.5</v>
      </c>
      <c r="G18" s="293">
        <v>-6.0475565344919264</v>
      </c>
      <c r="H18" s="82"/>
      <c r="I18" s="266" t="s">
        <v>119</v>
      </c>
      <c r="J18" s="266"/>
      <c r="K18" s="267">
        <v>21684.833333333299</v>
      </c>
      <c r="L18" s="267">
        <v>22418.25</v>
      </c>
      <c r="M18" s="267">
        <v>22012.583333333299</v>
      </c>
      <c r="N18" s="267">
        <v>20067.166666666701</v>
      </c>
      <c r="O18" s="267">
        <v>18169.25</v>
      </c>
      <c r="P18" s="267">
        <v>20736.416666666701</v>
      </c>
      <c r="Q18" s="267">
        <v>21402.583333333299</v>
      </c>
      <c r="R18" s="267">
        <v>18093.333333333299</v>
      </c>
      <c r="S18" s="267">
        <v>14582.25</v>
      </c>
      <c r="T18" s="267">
        <v>15612.416666666701</v>
      </c>
      <c r="U18" s="267">
        <v>15620.5</v>
      </c>
      <c r="V18" s="267">
        <v>16169.833333333299</v>
      </c>
      <c r="W18" s="267">
        <v>16592.75</v>
      </c>
      <c r="X18" s="267">
        <v>15969.583333333299</v>
      </c>
      <c r="Y18" s="267">
        <v>15149.583333333299</v>
      </c>
      <c r="Z18" s="267">
        <v>14558.25</v>
      </c>
      <c r="AA18" s="267">
        <v>17386.416666666701</v>
      </c>
      <c r="AB18" s="267">
        <v>18413.75</v>
      </c>
      <c r="AC18" s="267">
        <v>15171.416666666701</v>
      </c>
      <c r="AD18" s="267">
        <v>14253.916666666701</v>
      </c>
    </row>
    <row r="19" spans="2:31" ht="20.100000000000001" customHeight="1" x14ac:dyDescent="0.25">
      <c r="B19" s="268" t="s">
        <v>120</v>
      </c>
      <c r="C19" s="267">
        <v>9682.8333333333303</v>
      </c>
      <c r="D19" s="267">
        <v>9368.3333333333303</v>
      </c>
      <c r="E19" s="267"/>
      <c r="F19" s="292">
        <v>-314.5</v>
      </c>
      <c r="G19" s="293">
        <v>-3.2480162486875463</v>
      </c>
      <c r="H19" s="82"/>
      <c r="I19" s="268" t="s">
        <v>120</v>
      </c>
      <c r="J19" s="268"/>
      <c r="K19" s="86">
        <v>15568.5</v>
      </c>
      <c r="L19" s="86">
        <v>16247.833333333299</v>
      </c>
      <c r="M19" s="86">
        <v>15364.5</v>
      </c>
      <c r="N19" s="86">
        <v>13792.5</v>
      </c>
      <c r="O19" s="86">
        <v>12509.75</v>
      </c>
      <c r="P19" s="86">
        <v>14887.333333333299</v>
      </c>
      <c r="Q19" s="86">
        <v>15505.166666666701</v>
      </c>
      <c r="R19" s="86">
        <v>13158.916666666701</v>
      </c>
      <c r="S19" s="86">
        <v>11652.75</v>
      </c>
      <c r="T19" s="86">
        <v>12803.5</v>
      </c>
      <c r="U19" s="86">
        <v>12817.25</v>
      </c>
      <c r="V19" s="86">
        <v>13018.75</v>
      </c>
      <c r="W19" s="86">
        <v>12965.166666666701</v>
      </c>
      <c r="X19" s="86">
        <v>12383.25</v>
      </c>
      <c r="Y19" s="86">
        <v>10633.333333333299</v>
      </c>
      <c r="Z19" s="86">
        <v>9753.75</v>
      </c>
      <c r="AA19" s="86">
        <v>12154.583333333299</v>
      </c>
      <c r="AB19" s="86">
        <v>12360.083333333299</v>
      </c>
      <c r="AC19" s="86">
        <v>9682.8333333333303</v>
      </c>
      <c r="AD19" s="86">
        <v>9368.3333333333303</v>
      </c>
    </row>
    <row r="20" spans="2:31" ht="20.100000000000001" customHeight="1" x14ac:dyDescent="0.25">
      <c r="B20" s="54" t="s">
        <v>114</v>
      </c>
      <c r="C20" s="267"/>
      <c r="D20" s="267"/>
      <c r="E20" s="269"/>
      <c r="F20" s="292"/>
      <c r="G20" s="293"/>
      <c r="H20" s="6"/>
      <c r="I20" s="54" t="s">
        <v>114</v>
      </c>
      <c r="J20" s="54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</row>
    <row r="21" spans="2:31" ht="12" customHeight="1" x14ac:dyDescent="0.25">
      <c r="B21" s="263" t="s">
        <v>2</v>
      </c>
      <c r="C21" s="269">
        <v>5086.25</v>
      </c>
      <c r="D21" s="269">
        <v>4944.6666666666697</v>
      </c>
      <c r="E21" s="269"/>
      <c r="F21" s="291">
        <v>-141.5833333333303</v>
      </c>
      <c r="G21" s="294">
        <v>-2.783648726140675</v>
      </c>
      <c r="H21" s="6"/>
      <c r="I21" s="263" t="s">
        <v>2</v>
      </c>
      <c r="J21" s="263"/>
      <c r="K21" s="289">
        <v>8095.5833333333303</v>
      </c>
      <c r="L21" s="289">
        <v>8225.0833333333303</v>
      </c>
      <c r="M21" s="289">
        <v>7740.6666666666697</v>
      </c>
      <c r="N21" s="289">
        <v>6983.75</v>
      </c>
      <c r="O21" s="289">
        <v>6397.6666666666697</v>
      </c>
      <c r="P21" s="289">
        <v>7885.9166666666697</v>
      </c>
      <c r="Q21" s="289">
        <v>8307.5833333333303</v>
      </c>
      <c r="R21" s="289">
        <v>6929.1666666666697</v>
      </c>
      <c r="S21" s="289">
        <v>6229.3333333333303</v>
      </c>
      <c r="T21" s="289">
        <v>6870.0833333333303</v>
      </c>
      <c r="U21" s="289">
        <v>6830.1666666666697</v>
      </c>
      <c r="V21" s="289">
        <v>6961.5833333333303</v>
      </c>
      <c r="W21" s="289">
        <v>6928.8333333333303</v>
      </c>
      <c r="X21" s="289">
        <v>6617.8333333333303</v>
      </c>
      <c r="Y21" s="289">
        <v>5713.25</v>
      </c>
      <c r="Z21" s="289">
        <v>5228</v>
      </c>
      <c r="AA21" s="289">
        <v>6426.4166666666697</v>
      </c>
      <c r="AB21" s="289">
        <v>6557.5</v>
      </c>
      <c r="AC21" s="289">
        <v>5086.25</v>
      </c>
      <c r="AD21" s="289">
        <v>4944.6666666666697</v>
      </c>
    </row>
    <row r="22" spans="2:31" ht="12" customHeight="1" x14ac:dyDescent="0.25">
      <c r="B22" s="263" t="s">
        <v>1</v>
      </c>
      <c r="C22" s="269">
        <v>4596.5833333333303</v>
      </c>
      <c r="D22" s="269">
        <v>4423.6666666666697</v>
      </c>
      <c r="E22" s="269"/>
      <c r="F22" s="291">
        <v>-172.9166666666606</v>
      </c>
      <c r="G22" s="294">
        <v>-3.7618521002917515</v>
      </c>
      <c r="H22" s="6"/>
      <c r="I22" s="263" t="s">
        <v>1</v>
      </c>
      <c r="J22" s="263"/>
      <c r="K22" s="289">
        <v>7472.9166666666697</v>
      </c>
      <c r="L22" s="289">
        <v>8022.75</v>
      </c>
      <c r="M22" s="289">
        <v>7623.8333333333303</v>
      </c>
      <c r="N22" s="289">
        <v>6808.75</v>
      </c>
      <c r="O22" s="289">
        <v>6112.0833333333303</v>
      </c>
      <c r="P22" s="289">
        <v>7001.4166666666697</v>
      </c>
      <c r="Q22" s="289">
        <v>7197.5833333333303</v>
      </c>
      <c r="R22" s="289">
        <v>6229.75</v>
      </c>
      <c r="S22" s="289">
        <v>5423.4166666666697</v>
      </c>
      <c r="T22" s="289">
        <v>5933.4166666666697</v>
      </c>
      <c r="U22" s="289">
        <v>5987.0833333333303</v>
      </c>
      <c r="V22" s="289">
        <v>6057.1666666666697</v>
      </c>
      <c r="W22" s="289">
        <v>6036.3333333333303</v>
      </c>
      <c r="X22" s="289">
        <v>5765.4166666666697</v>
      </c>
      <c r="Y22" s="289">
        <v>4920.0833333333303</v>
      </c>
      <c r="Z22" s="289">
        <v>4525.75</v>
      </c>
      <c r="AA22" s="289">
        <v>5728.1666666666697</v>
      </c>
      <c r="AB22" s="289">
        <v>5802.5833333333303</v>
      </c>
      <c r="AC22" s="289">
        <v>4596.5833333333303</v>
      </c>
      <c r="AD22" s="289">
        <v>4423.6666666666697</v>
      </c>
    </row>
    <row r="23" spans="2:31" ht="20.100000000000001" customHeight="1" x14ac:dyDescent="0.25">
      <c r="B23" s="55" t="s">
        <v>82</v>
      </c>
      <c r="C23" s="269"/>
      <c r="D23" s="269"/>
      <c r="E23" s="269"/>
      <c r="F23" s="291"/>
      <c r="G23" s="294"/>
      <c r="H23" s="6"/>
      <c r="I23" s="55" t="s">
        <v>82</v>
      </c>
      <c r="J23" s="55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</row>
    <row r="24" spans="2:31" ht="12" customHeight="1" x14ac:dyDescent="0.25">
      <c r="B24" s="263" t="s">
        <v>73</v>
      </c>
      <c r="C24" s="269">
        <v>4856.75</v>
      </c>
      <c r="D24" s="269">
        <v>4564.9166666666697</v>
      </c>
      <c r="E24" s="269"/>
      <c r="F24" s="291">
        <v>-291.8333333333303</v>
      </c>
      <c r="G24" s="294">
        <v>-6.0088193407799473</v>
      </c>
      <c r="H24" s="6"/>
      <c r="I24" s="263" t="s">
        <v>73</v>
      </c>
      <c r="J24" s="263"/>
      <c r="K24" s="289">
        <v>8142.75</v>
      </c>
      <c r="L24" s="289">
        <v>8445.9166666666697</v>
      </c>
      <c r="M24" s="289">
        <v>8038.1666666666697</v>
      </c>
      <c r="N24" s="289">
        <v>7240.3333333333303</v>
      </c>
      <c r="O24" s="289">
        <v>6480.5833333333303</v>
      </c>
      <c r="P24" s="289">
        <v>7673.4166666666697</v>
      </c>
      <c r="Q24" s="289">
        <v>7851.4166666666697</v>
      </c>
      <c r="R24" s="289">
        <v>6563</v>
      </c>
      <c r="S24" s="289">
        <v>5817.0833333333303</v>
      </c>
      <c r="T24" s="289">
        <v>6322.5</v>
      </c>
      <c r="U24" s="289">
        <v>6232.6666666666697</v>
      </c>
      <c r="V24" s="289">
        <v>6363.6666666666697</v>
      </c>
      <c r="W24" s="289">
        <v>6430.6666666666697</v>
      </c>
      <c r="X24" s="289">
        <v>6232.6666666666697</v>
      </c>
      <c r="Y24" s="289">
        <v>5404</v>
      </c>
      <c r="Z24" s="289">
        <v>4958.1666666666697</v>
      </c>
      <c r="AA24" s="289">
        <v>6121.9166666666697</v>
      </c>
      <c r="AB24" s="289">
        <v>6199.0833333333303</v>
      </c>
      <c r="AC24" s="289">
        <v>4856.75</v>
      </c>
      <c r="AD24" s="289">
        <v>4564.9166666666697</v>
      </c>
    </row>
    <row r="25" spans="2:31" ht="12" customHeight="1" x14ac:dyDescent="0.25">
      <c r="B25" s="263" t="s">
        <v>74</v>
      </c>
      <c r="C25" s="269">
        <v>4826.0833333333303</v>
      </c>
      <c r="D25" s="269">
        <v>4803.4166666666697</v>
      </c>
      <c r="E25" s="269"/>
      <c r="F25" s="291">
        <v>-22.666666666660603</v>
      </c>
      <c r="G25" s="294">
        <v>-0.46967002227467081</v>
      </c>
      <c r="H25" s="6"/>
      <c r="I25" s="263" t="s">
        <v>74</v>
      </c>
      <c r="J25" s="263"/>
      <c r="K25" s="289">
        <v>7425.75</v>
      </c>
      <c r="L25" s="289">
        <v>7801.9166666666697</v>
      </c>
      <c r="M25" s="289">
        <v>7326.3333333333303</v>
      </c>
      <c r="N25" s="289">
        <v>6552.1666666666697</v>
      </c>
      <c r="O25" s="289">
        <v>6029.1666666666697</v>
      </c>
      <c r="P25" s="289">
        <v>7213.9166666666697</v>
      </c>
      <c r="Q25" s="289">
        <v>7653.75</v>
      </c>
      <c r="R25" s="289">
        <v>6595.9166666666697</v>
      </c>
      <c r="S25" s="289">
        <v>5835.6666666666697</v>
      </c>
      <c r="T25" s="289">
        <v>6481</v>
      </c>
      <c r="U25" s="289">
        <v>6584.5833333333303</v>
      </c>
      <c r="V25" s="289">
        <v>6655.0833333333303</v>
      </c>
      <c r="W25" s="289">
        <v>6534.5</v>
      </c>
      <c r="X25" s="289">
        <v>6150.5833333333303</v>
      </c>
      <c r="Y25" s="289">
        <v>5229.3333333333303</v>
      </c>
      <c r="Z25" s="289">
        <v>4795.5833333333303</v>
      </c>
      <c r="AA25" s="289">
        <v>6032.6666666666697</v>
      </c>
      <c r="AB25" s="289">
        <v>6161</v>
      </c>
      <c r="AC25" s="289">
        <v>4826.0833333333303</v>
      </c>
      <c r="AD25" s="289">
        <v>4803.4166666666697</v>
      </c>
    </row>
    <row r="26" spans="2:31" ht="20.100000000000001" customHeight="1" x14ac:dyDescent="0.25">
      <c r="B26" s="55" t="s">
        <v>79</v>
      </c>
      <c r="C26" s="269"/>
      <c r="D26" s="269"/>
      <c r="E26" s="53"/>
      <c r="F26" s="291"/>
      <c r="G26" s="294"/>
      <c r="H26" s="53"/>
      <c r="I26" s="55" t="s">
        <v>79</v>
      </c>
      <c r="J26" s="55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</row>
    <row r="27" spans="2:31" ht="12" customHeight="1" x14ac:dyDescent="0.25">
      <c r="B27" s="262" t="s">
        <v>3</v>
      </c>
      <c r="C27" s="269">
        <v>598</v>
      </c>
      <c r="D27" s="269">
        <v>676.75</v>
      </c>
      <c r="E27" s="53"/>
      <c r="F27" s="291">
        <v>78.75</v>
      </c>
      <c r="G27" s="294">
        <v>13.168896321070234</v>
      </c>
      <c r="H27" s="53"/>
      <c r="I27" s="262" t="s">
        <v>3</v>
      </c>
      <c r="J27" s="262"/>
      <c r="K27" s="289">
        <v>1749.6666666666699</v>
      </c>
      <c r="L27" s="289">
        <v>1855</v>
      </c>
      <c r="M27" s="289">
        <v>1741.6666666666699</v>
      </c>
      <c r="N27" s="289">
        <v>1439.8333333333301</v>
      </c>
      <c r="O27" s="289">
        <v>1211.3333333333301</v>
      </c>
      <c r="P27" s="289">
        <v>1602</v>
      </c>
      <c r="Q27" s="289">
        <v>1672.75</v>
      </c>
      <c r="R27" s="289">
        <v>1217.75</v>
      </c>
      <c r="S27" s="289">
        <v>1052.1666666666699</v>
      </c>
      <c r="T27" s="289">
        <v>1197.5</v>
      </c>
      <c r="U27" s="289">
        <v>1133.3333333333301</v>
      </c>
      <c r="V27" s="289">
        <v>1177.0833333333301</v>
      </c>
      <c r="W27" s="289">
        <v>1067.0833333333301</v>
      </c>
      <c r="X27" s="289">
        <v>853.75</v>
      </c>
      <c r="Y27" s="289">
        <v>702.83333333333303</v>
      </c>
      <c r="Z27" s="289">
        <v>617</v>
      </c>
      <c r="AA27" s="289">
        <v>825.83333333333303</v>
      </c>
      <c r="AB27" s="289">
        <v>762.25</v>
      </c>
      <c r="AC27" s="289">
        <v>598</v>
      </c>
      <c r="AD27" s="289">
        <v>676.75</v>
      </c>
    </row>
    <row r="28" spans="2:31" ht="12" customHeight="1" x14ac:dyDescent="0.25">
      <c r="B28" s="270" t="s">
        <v>4</v>
      </c>
      <c r="C28" s="269">
        <v>6554.9166666666697</v>
      </c>
      <c r="D28" s="269">
        <v>6420.25</v>
      </c>
      <c r="E28" s="75"/>
      <c r="F28" s="291">
        <v>-134.6666666666697</v>
      </c>
      <c r="G28" s="294">
        <v>-2.0544375087403033</v>
      </c>
      <c r="H28" s="53"/>
      <c r="I28" s="270" t="s">
        <v>4</v>
      </c>
      <c r="J28" s="270"/>
      <c r="K28" s="289">
        <v>10946.166666666701</v>
      </c>
      <c r="L28" s="289">
        <v>11302.25</v>
      </c>
      <c r="M28" s="289">
        <v>10464.083333333299</v>
      </c>
      <c r="N28" s="289">
        <v>9444.25</v>
      </c>
      <c r="O28" s="289">
        <v>8637.5</v>
      </c>
      <c r="P28" s="289">
        <v>10422.916666666701</v>
      </c>
      <c r="Q28" s="289">
        <v>10869.5</v>
      </c>
      <c r="R28" s="289">
        <v>9233.3333333333303</v>
      </c>
      <c r="S28" s="289">
        <v>8262.4166666666697</v>
      </c>
      <c r="T28" s="289">
        <v>9129.9166666666697</v>
      </c>
      <c r="U28" s="289">
        <v>9081</v>
      </c>
      <c r="V28" s="289">
        <v>9210.0833333333303</v>
      </c>
      <c r="W28" s="289">
        <v>9173.0833333333303</v>
      </c>
      <c r="X28" s="289">
        <v>8777.4166666666697</v>
      </c>
      <c r="Y28" s="289">
        <v>7461.75</v>
      </c>
      <c r="Z28" s="289">
        <v>6832.1666666666697</v>
      </c>
      <c r="AA28" s="289">
        <v>8509.75</v>
      </c>
      <c r="AB28" s="289">
        <v>8489.8333333333303</v>
      </c>
      <c r="AC28" s="289">
        <v>6554.9166666666697</v>
      </c>
      <c r="AD28" s="289">
        <v>6420.25</v>
      </c>
      <c r="AE28" s="75"/>
    </row>
    <row r="29" spans="2:31" ht="12" customHeight="1" x14ac:dyDescent="0.25">
      <c r="B29" s="270" t="s">
        <v>116</v>
      </c>
      <c r="C29" s="269">
        <v>2529.9166666666702</v>
      </c>
      <c r="D29" s="269">
        <v>2271.3333333333298</v>
      </c>
      <c r="E29" s="53"/>
      <c r="F29" s="291">
        <v>-258.58333333334031</v>
      </c>
      <c r="G29" s="294">
        <v>-10.221021772785921</v>
      </c>
      <c r="H29" s="53"/>
      <c r="I29" s="270" t="s">
        <v>116</v>
      </c>
      <c r="J29" s="270"/>
      <c r="K29" s="289">
        <v>2872.6666666666702</v>
      </c>
      <c r="L29" s="289">
        <v>3090.5833333333298</v>
      </c>
      <c r="M29" s="289">
        <v>3158.75</v>
      </c>
      <c r="N29" s="289">
        <v>2908.4166666666702</v>
      </c>
      <c r="O29" s="289">
        <v>2660.9166666666702</v>
      </c>
      <c r="P29" s="289">
        <v>2862.4166666666702</v>
      </c>
      <c r="Q29" s="289">
        <v>2962.9166666666702</v>
      </c>
      <c r="R29" s="289">
        <v>2707.8333333333298</v>
      </c>
      <c r="S29" s="289">
        <v>2338.1666666666702</v>
      </c>
      <c r="T29" s="289">
        <v>2476.0833333333298</v>
      </c>
      <c r="U29" s="289">
        <v>2602.9166666666702</v>
      </c>
      <c r="V29" s="289">
        <v>2631.5833333333298</v>
      </c>
      <c r="W29" s="289">
        <v>2725</v>
      </c>
      <c r="X29" s="289">
        <v>2752.0833333333298</v>
      </c>
      <c r="Y29" s="289">
        <v>2468.75</v>
      </c>
      <c r="Z29" s="289">
        <v>2304.5833333333298</v>
      </c>
      <c r="AA29" s="289">
        <v>2819</v>
      </c>
      <c r="AB29" s="289">
        <v>3108</v>
      </c>
      <c r="AC29" s="289">
        <v>2529.9166666666702</v>
      </c>
      <c r="AD29" s="289">
        <v>2271.3333333333298</v>
      </c>
    </row>
    <row r="30" spans="2:31" ht="20.100000000000001" customHeight="1" x14ac:dyDescent="0.25">
      <c r="B30" s="55" t="s">
        <v>80</v>
      </c>
      <c r="C30" s="269"/>
      <c r="D30" s="269"/>
      <c r="E30" s="53"/>
      <c r="F30" s="291"/>
      <c r="G30" s="294"/>
      <c r="H30" s="53"/>
      <c r="I30" s="55" t="s">
        <v>80</v>
      </c>
      <c r="J30" s="55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</row>
    <row r="31" spans="2:31" s="49" customFormat="1" ht="12" customHeight="1" x14ac:dyDescent="0.25">
      <c r="B31" s="262" t="s">
        <v>75</v>
      </c>
      <c r="C31" s="269">
        <v>5270.1666666666697</v>
      </c>
      <c r="D31" s="269">
        <v>5718.3333333333303</v>
      </c>
      <c r="E31" s="53"/>
      <c r="F31" s="291">
        <v>448.1666666666606</v>
      </c>
      <c r="G31" s="294">
        <v>8.5038423832262122</v>
      </c>
      <c r="H31" s="53"/>
      <c r="I31" s="262" t="s">
        <v>75</v>
      </c>
      <c r="J31" s="262"/>
      <c r="K31" s="289">
        <v>6287.9166666666697</v>
      </c>
      <c r="L31" s="289">
        <v>6260.6666666666697</v>
      </c>
      <c r="M31" s="289">
        <v>6134.5833333333303</v>
      </c>
      <c r="N31" s="289">
        <v>5806.25</v>
      </c>
      <c r="O31" s="289">
        <v>6289.8333333333303</v>
      </c>
      <c r="P31" s="289">
        <v>7305.8333333333303</v>
      </c>
      <c r="Q31" s="289">
        <v>6373.5833333333303</v>
      </c>
      <c r="R31" s="289">
        <v>5936.4166666666697</v>
      </c>
      <c r="S31" s="289">
        <v>6046.5</v>
      </c>
      <c r="T31" s="289">
        <v>6513.5833333333303</v>
      </c>
      <c r="U31" s="289">
        <v>6564.6666666666697</v>
      </c>
      <c r="V31" s="289">
        <v>6932.5</v>
      </c>
      <c r="W31" s="289">
        <v>6886.3333333333303</v>
      </c>
      <c r="X31" s="289">
        <v>6649.8333333333303</v>
      </c>
      <c r="Y31" s="289">
        <v>5737.9166666666697</v>
      </c>
      <c r="Z31" s="289">
        <v>5649.75</v>
      </c>
      <c r="AA31" s="289">
        <v>6706.9166666666697</v>
      </c>
      <c r="AB31" s="289">
        <v>5739.25</v>
      </c>
      <c r="AC31" s="289">
        <v>5270.1666666666697</v>
      </c>
      <c r="AD31" s="289">
        <v>5718.3333333333303</v>
      </c>
    </row>
    <row r="32" spans="2:31" s="2" customFormat="1" ht="12" customHeight="1" x14ac:dyDescent="0.2">
      <c r="B32" s="262" t="s">
        <v>5</v>
      </c>
      <c r="C32" s="269">
        <v>2307.3333333333298</v>
      </c>
      <c r="D32" s="269">
        <v>2379.3333333333298</v>
      </c>
      <c r="E32" s="53"/>
      <c r="F32" s="291">
        <v>72</v>
      </c>
      <c r="G32" s="294">
        <v>3.120485408841378</v>
      </c>
      <c r="H32" s="53"/>
      <c r="I32" s="262" t="s">
        <v>5</v>
      </c>
      <c r="J32" s="262"/>
      <c r="K32" s="289">
        <v>4168.4166666666697</v>
      </c>
      <c r="L32" s="289">
        <v>4245.6666666666697</v>
      </c>
      <c r="M32" s="289">
        <v>3870.3333333333298</v>
      </c>
      <c r="N32" s="289">
        <v>3403.5</v>
      </c>
      <c r="O32" s="289">
        <v>2918.0833333333298</v>
      </c>
      <c r="P32" s="289">
        <v>4146.1666666666697</v>
      </c>
      <c r="Q32" s="289">
        <v>4017.75</v>
      </c>
      <c r="R32" s="289">
        <v>3083.1666666666702</v>
      </c>
      <c r="S32" s="289">
        <v>3124</v>
      </c>
      <c r="T32" s="289">
        <v>3597.25</v>
      </c>
      <c r="U32" s="289">
        <v>3526</v>
      </c>
      <c r="V32" s="289">
        <v>3578.0833333333298</v>
      </c>
      <c r="W32" s="289">
        <v>3598.4166666666702</v>
      </c>
      <c r="X32" s="289">
        <v>3418.9166666666702</v>
      </c>
      <c r="Y32" s="289">
        <v>2922.5</v>
      </c>
      <c r="Z32" s="289">
        <v>2533.5833333333298</v>
      </c>
      <c r="AA32" s="289">
        <v>3282.0833333333298</v>
      </c>
      <c r="AB32" s="289">
        <v>3441.4166666666702</v>
      </c>
      <c r="AC32" s="289">
        <v>2307.3333333333298</v>
      </c>
      <c r="AD32" s="289">
        <v>2379.3333333333298</v>
      </c>
    </row>
    <row r="33" spans="1:30" s="2" customFormat="1" ht="12" customHeight="1" x14ac:dyDescent="0.2">
      <c r="B33" s="262" t="s">
        <v>6</v>
      </c>
      <c r="C33" s="269">
        <v>2105.3333333333298</v>
      </c>
      <c r="D33" s="269">
        <v>1270.6666666666699</v>
      </c>
      <c r="E33" s="53"/>
      <c r="F33" s="291">
        <v>-834.66666666665992</v>
      </c>
      <c r="G33" s="294">
        <v>-39.645345155161237</v>
      </c>
      <c r="H33" s="53"/>
      <c r="I33" s="262" t="s">
        <v>6</v>
      </c>
      <c r="J33" s="262"/>
      <c r="K33" s="289">
        <v>5112.1666666666697</v>
      </c>
      <c r="L33" s="289">
        <v>5741.5</v>
      </c>
      <c r="M33" s="289">
        <v>5359.5833333333303</v>
      </c>
      <c r="N33" s="289">
        <v>4582.75</v>
      </c>
      <c r="O33" s="289">
        <v>3301.8333333333298</v>
      </c>
      <c r="P33" s="289">
        <v>3435.3333333333298</v>
      </c>
      <c r="Q33" s="289">
        <v>5113.8333333333303</v>
      </c>
      <c r="R33" s="289">
        <v>4139.3333333333303</v>
      </c>
      <c r="S33" s="289">
        <v>2482.25</v>
      </c>
      <c r="T33" s="289">
        <v>2692.6666666666702</v>
      </c>
      <c r="U33" s="289">
        <v>2726.5833333333298</v>
      </c>
      <c r="V33" s="289">
        <v>2508.1666666666702</v>
      </c>
      <c r="W33" s="289">
        <v>2480.4166666666702</v>
      </c>
      <c r="X33" s="289">
        <v>2314.5</v>
      </c>
      <c r="Y33" s="289">
        <v>1972.9166666666699</v>
      </c>
      <c r="Z33" s="289">
        <v>1570.4166666666699</v>
      </c>
      <c r="AA33" s="289">
        <v>2165.5833333333298</v>
      </c>
      <c r="AB33" s="289">
        <v>3179.4166666666702</v>
      </c>
      <c r="AC33" s="289">
        <v>2105.3333333333298</v>
      </c>
      <c r="AD33" s="289">
        <v>1270.6666666666699</v>
      </c>
    </row>
    <row r="34" spans="1:30" ht="20.100000000000001" customHeight="1" x14ac:dyDescent="0.25">
      <c r="B34" s="55" t="s">
        <v>81</v>
      </c>
      <c r="C34" s="269"/>
      <c r="D34" s="269"/>
      <c r="E34" s="271"/>
      <c r="F34" s="291"/>
      <c r="G34" s="294"/>
      <c r="H34" s="53"/>
      <c r="I34" s="55" t="s">
        <v>81</v>
      </c>
      <c r="J34" s="55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</row>
    <row r="35" spans="1:30" ht="12" customHeight="1" x14ac:dyDescent="0.25">
      <c r="B35" s="263" t="s">
        <v>8</v>
      </c>
      <c r="C35" s="269">
        <v>3583.75</v>
      </c>
      <c r="D35" s="269">
        <v>3440.8333333333298</v>
      </c>
      <c r="E35" s="53"/>
      <c r="F35" s="291">
        <v>-142.91666666667015</v>
      </c>
      <c r="G35" s="294">
        <v>-3.9879083827462858</v>
      </c>
      <c r="H35" s="53"/>
      <c r="I35" s="263" t="s">
        <v>8</v>
      </c>
      <c r="J35" s="263"/>
      <c r="K35" s="289">
        <v>6984.0833333333303</v>
      </c>
      <c r="L35" s="289">
        <v>7416.0833333333303</v>
      </c>
      <c r="M35" s="289">
        <v>6972.5833333333303</v>
      </c>
      <c r="N35" s="289">
        <v>5920.8333333333303</v>
      </c>
      <c r="O35" s="289">
        <v>4475.6666666666697</v>
      </c>
      <c r="P35" s="289">
        <v>5160.8333333333303</v>
      </c>
      <c r="Q35" s="289">
        <v>5219.6666666666697</v>
      </c>
      <c r="R35" s="289">
        <v>4413.25</v>
      </c>
      <c r="S35" s="289">
        <v>4732.0833333333303</v>
      </c>
      <c r="T35" s="289">
        <v>5340.8333333333303</v>
      </c>
      <c r="U35" s="289">
        <v>5492.6666666666697</v>
      </c>
      <c r="V35" s="289">
        <v>5559.3333333333303</v>
      </c>
      <c r="W35" s="289">
        <v>5553.4166666666697</v>
      </c>
      <c r="X35" s="289">
        <v>5076.25</v>
      </c>
      <c r="Y35" s="289">
        <v>4085.75</v>
      </c>
      <c r="Z35" s="289">
        <v>3703.25</v>
      </c>
      <c r="AA35" s="289">
        <v>4439.4166666666697</v>
      </c>
      <c r="AB35" s="289">
        <v>4555.6666666666697</v>
      </c>
      <c r="AC35" s="289">
        <v>3583.75</v>
      </c>
      <c r="AD35" s="289">
        <v>3440.8333333333298</v>
      </c>
    </row>
    <row r="36" spans="1:30" ht="12" customHeight="1" x14ac:dyDescent="0.25">
      <c r="B36" s="263" t="s">
        <v>9</v>
      </c>
      <c r="C36" s="269">
        <v>3569.0833333333298</v>
      </c>
      <c r="D36" s="269">
        <v>3797.75</v>
      </c>
      <c r="E36" s="53"/>
      <c r="F36" s="291">
        <v>228.66666666667015</v>
      </c>
      <c r="G36" s="294">
        <v>6.4068738471597442</v>
      </c>
      <c r="H36" s="53"/>
      <c r="I36" s="263" t="s">
        <v>9</v>
      </c>
      <c r="J36" s="263"/>
      <c r="K36" s="289">
        <v>3340.4166666666702</v>
      </c>
      <c r="L36" s="289">
        <v>3362.8333333333298</v>
      </c>
      <c r="M36" s="289">
        <v>3148.4166666666702</v>
      </c>
      <c r="N36" s="289">
        <v>2821</v>
      </c>
      <c r="O36" s="289">
        <v>2185.5</v>
      </c>
      <c r="P36" s="289">
        <v>2772.1666666666702</v>
      </c>
      <c r="Q36" s="289">
        <v>2995.9166666666702</v>
      </c>
      <c r="R36" s="289">
        <v>2667.25</v>
      </c>
      <c r="S36" s="289">
        <v>3620.5833333333298</v>
      </c>
      <c r="T36" s="289">
        <v>4400.25</v>
      </c>
      <c r="U36" s="289">
        <v>4359.3333333333303</v>
      </c>
      <c r="V36" s="289">
        <v>4587.5833333333303</v>
      </c>
      <c r="W36" s="289">
        <v>4656.0833333333303</v>
      </c>
      <c r="X36" s="289">
        <v>4458.4166666666697</v>
      </c>
      <c r="Y36" s="289">
        <v>4013.1666666666702</v>
      </c>
      <c r="Z36" s="289">
        <v>3865.6666666666702</v>
      </c>
      <c r="AA36" s="289">
        <v>4722.4166666666697</v>
      </c>
      <c r="AB36" s="289">
        <v>4596.25</v>
      </c>
      <c r="AC36" s="289">
        <v>3569.0833333333298</v>
      </c>
      <c r="AD36" s="289">
        <v>3797.75</v>
      </c>
    </row>
    <row r="37" spans="1:30" ht="12" customHeight="1" x14ac:dyDescent="0.25">
      <c r="B37" s="262" t="s">
        <v>148</v>
      </c>
      <c r="C37" s="269">
        <v>2398.4166666666702</v>
      </c>
      <c r="D37" s="269">
        <v>2090.6666666666702</v>
      </c>
      <c r="E37" s="53"/>
      <c r="F37" s="291">
        <v>-307.75</v>
      </c>
      <c r="G37" s="294">
        <v>-12.831381814391419</v>
      </c>
      <c r="H37" s="53"/>
      <c r="I37" s="262" t="s">
        <v>148</v>
      </c>
      <c r="J37" s="262"/>
      <c r="K37" s="289">
        <v>3834.6666666666702</v>
      </c>
      <c r="L37" s="289">
        <v>4417.25</v>
      </c>
      <c r="M37" s="289">
        <v>4362.75</v>
      </c>
      <c r="N37" s="289">
        <v>3909.5833333333298</v>
      </c>
      <c r="O37" s="289">
        <v>2922.5833333333298</v>
      </c>
      <c r="P37" s="289">
        <v>3168.4166666666702</v>
      </c>
      <c r="Q37" s="289">
        <v>3079.6666666666702</v>
      </c>
      <c r="R37" s="289">
        <v>2628.8333333333298</v>
      </c>
      <c r="S37" s="289">
        <v>2703.0833333333298</v>
      </c>
      <c r="T37" s="289">
        <v>2876</v>
      </c>
      <c r="U37" s="289">
        <v>2810.3333333333298</v>
      </c>
      <c r="V37" s="289">
        <v>2765.25</v>
      </c>
      <c r="W37" s="289">
        <v>2657.75</v>
      </c>
      <c r="X37" s="289">
        <v>2750.3333333333298</v>
      </c>
      <c r="Y37" s="289">
        <v>2477</v>
      </c>
      <c r="Z37" s="289">
        <v>2149.8333333333298</v>
      </c>
      <c r="AA37" s="289">
        <v>2832.9166666666702</v>
      </c>
      <c r="AB37" s="289">
        <v>3040.0833333333298</v>
      </c>
      <c r="AC37" s="289">
        <v>2398.4166666666702</v>
      </c>
      <c r="AD37" s="289">
        <v>2090.6666666666702</v>
      </c>
    </row>
    <row r="38" spans="1:30" ht="12" customHeight="1" x14ac:dyDescent="0.25">
      <c r="B38" s="263" t="s">
        <v>7</v>
      </c>
      <c r="C38" s="269">
        <v>131.583333333333</v>
      </c>
      <c r="D38" s="269">
        <v>39.0833333333333</v>
      </c>
      <c r="E38" s="53"/>
      <c r="F38" s="291">
        <v>-92.499999999999702</v>
      </c>
      <c r="G38" s="294">
        <v>-70.297656744775125</v>
      </c>
      <c r="H38" s="53"/>
      <c r="I38" s="263" t="s">
        <v>7</v>
      </c>
      <c r="J38" s="263"/>
      <c r="K38" s="289">
        <v>1409.3333333333301</v>
      </c>
      <c r="L38" s="289">
        <v>1051.6666666666699</v>
      </c>
      <c r="M38" s="289">
        <v>880.75</v>
      </c>
      <c r="N38" s="289">
        <v>1141.0833333333301</v>
      </c>
      <c r="O38" s="289">
        <v>2926</v>
      </c>
      <c r="P38" s="289">
        <v>3785.9166666666702</v>
      </c>
      <c r="Q38" s="289">
        <v>4209.9166666666697</v>
      </c>
      <c r="R38" s="289">
        <v>3449.5833333333298</v>
      </c>
      <c r="S38" s="289">
        <v>597</v>
      </c>
      <c r="T38" s="289">
        <v>186.416666666667</v>
      </c>
      <c r="U38" s="289">
        <v>154.916666666667</v>
      </c>
      <c r="V38" s="289">
        <v>106.583333333333</v>
      </c>
      <c r="W38" s="289">
        <v>97.9166666666667</v>
      </c>
      <c r="X38" s="289">
        <v>98.25</v>
      </c>
      <c r="Y38" s="289">
        <v>57.4166666666667</v>
      </c>
      <c r="Z38" s="289">
        <v>35</v>
      </c>
      <c r="AA38" s="289">
        <v>159.833333333333</v>
      </c>
      <c r="AB38" s="289">
        <v>168.083333333333</v>
      </c>
      <c r="AC38" s="289">
        <v>131.583333333333</v>
      </c>
      <c r="AD38" s="289">
        <v>39.0833333333333</v>
      </c>
    </row>
    <row r="39" spans="1:30" ht="12" customHeight="1" x14ac:dyDescent="0.25"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</row>
    <row r="40" spans="1:30" ht="12" customHeight="1" x14ac:dyDescent="0.25">
      <c r="B40" s="77" t="s">
        <v>77</v>
      </c>
      <c r="C40" s="33"/>
      <c r="D40" s="33"/>
      <c r="E40" s="33"/>
      <c r="F40" s="33"/>
      <c r="G40" s="33"/>
      <c r="H40" s="33"/>
      <c r="I40" s="77" t="s">
        <v>77</v>
      </c>
      <c r="J40" s="77"/>
      <c r="K40" s="77"/>
      <c r="L40" s="77"/>
      <c r="M40" s="77"/>
      <c r="N40" s="77"/>
      <c r="O40" s="77"/>
      <c r="P40" s="77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</row>
    <row r="41" spans="1:30" ht="12" customHeight="1" x14ac:dyDescent="0.25">
      <c r="B41" s="77" t="s">
        <v>118</v>
      </c>
      <c r="C41" s="77"/>
      <c r="D41" s="77"/>
      <c r="E41" s="77"/>
      <c r="F41" s="77"/>
      <c r="G41" s="77"/>
      <c r="H41" s="77"/>
      <c r="I41" s="77" t="s">
        <v>118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6.05" customHeight="1" x14ac:dyDescent="0.25">
      <c r="B42" s="47" t="s">
        <v>123</v>
      </c>
      <c r="C42" s="80"/>
      <c r="D42" s="80"/>
      <c r="E42" s="80"/>
      <c r="F42" s="80"/>
      <c r="G42" s="48" t="s">
        <v>205</v>
      </c>
      <c r="H42" s="48"/>
      <c r="I42" s="47" t="s">
        <v>123</v>
      </c>
      <c r="J42" s="47"/>
      <c r="K42" s="47"/>
      <c r="L42" s="47"/>
      <c r="M42" s="47"/>
      <c r="N42" s="47"/>
      <c r="O42" s="47"/>
      <c r="P42" s="47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46" t="s">
        <v>205</v>
      </c>
    </row>
    <row r="43" spans="1:30" ht="4.05" customHeight="1" x14ac:dyDescent="0.25">
      <c r="A43" s="33"/>
      <c r="B43" s="39"/>
      <c r="C43" s="40"/>
      <c r="D43" s="40"/>
      <c r="E43" s="40"/>
      <c r="F43" s="40"/>
      <c r="G43" s="40"/>
      <c r="I43" s="39"/>
      <c r="J43" s="39"/>
      <c r="K43" s="39"/>
      <c r="L43" s="39"/>
      <c r="M43" s="39"/>
      <c r="N43" s="39"/>
      <c r="O43" s="39"/>
      <c r="P43" s="39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1:30" ht="40.049999999999997" customHeight="1" x14ac:dyDescent="0.3">
      <c r="A44" s="33"/>
      <c r="B44" s="64" t="s">
        <v>200</v>
      </c>
      <c r="C44" s="164"/>
      <c r="D44" s="164"/>
      <c r="E44" s="164"/>
      <c r="F44" s="164"/>
      <c r="G44" s="164"/>
      <c r="H44" s="164"/>
      <c r="I44" s="64" t="s">
        <v>200</v>
      </c>
      <c r="J44" s="164"/>
      <c r="K44" s="164"/>
      <c r="L44" s="164"/>
      <c r="M44" s="164"/>
      <c r="N44" s="33"/>
      <c r="O44" s="33"/>
      <c r="P44" s="33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</row>
    <row r="45" spans="1:30" ht="15" customHeight="1" x14ac:dyDescent="0.3">
      <c r="A45" s="33"/>
      <c r="B45" s="64" t="s">
        <v>206</v>
      </c>
      <c r="C45" s="164"/>
      <c r="D45" s="164"/>
      <c r="E45" s="164"/>
      <c r="F45" s="164"/>
      <c r="G45" s="164"/>
      <c r="H45" s="164"/>
      <c r="I45" s="64" t="s">
        <v>121</v>
      </c>
      <c r="J45" s="164"/>
      <c r="K45" s="164"/>
      <c r="L45" s="164"/>
      <c r="M45" s="164"/>
      <c r="N45" s="33"/>
      <c r="O45" s="33"/>
      <c r="P45" s="33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</row>
    <row r="46" spans="1:30" ht="16.05" customHeight="1" x14ac:dyDescent="0.25">
      <c r="A46" s="33"/>
      <c r="B46" s="5" t="s">
        <v>201</v>
      </c>
      <c r="C46" s="164"/>
      <c r="D46" s="164"/>
      <c r="E46" s="164"/>
      <c r="F46" s="164"/>
      <c r="G46" s="164" t="s">
        <v>40</v>
      </c>
      <c r="H46" s="164"/>
      <c r="I46" s="5" t="s">
        <v>201</v>
      </c>
      <c r="J46" s="164"/>
      <c r="K46" s="164"/>
      <c r="L46" s="164"/>
      <c r="M46" s="164"/>
      <c r="N46" s="33"/>
      <c r="O46" s="33"/>
      <c r="P46" s="33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164" t="s">
        <v>40</v>
      </c>
    </row>
    <row r="47" spans="1:30" ht="4.05" customHeight="1" x14ac:dyDescent="0.25">
      <c r="A47" s="33"/>
      <c r="B47" s="39"/>
      <c r="C47" s="40"/>
      <c r="D47" s="40"/>
      <c r="E47" s="40"/>
      <c r="F47" s="40"/>
      <c r="G47" s="40"/>
      <c r="I47" s="39"/>
      <c r="J47" s="39"/>
      <c r="K47" s="39"/>
      <c r="L47" s="39"/>
      <c r="M47" s="39"/>
      <c r="N47" s="39"/>
      <c r="O47" s="39"/>
      <c r="P47" s="39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1:30" ht="4.05" customHeight="1" x14ac:dyDescent="0.25">
      <c r="A48" s="33"/>
      <c r="B48" s="33"/>
      <c r="C48" s="56"/>
      <c r="D48" s="56"/>
      <c r="E48" s="56"/>
      <c r="F48" s="56"/>
      <c r="G48" s="56"/>
      <c r="I48" s="33"/>
      <c r="J48" s="33"/>
      <c r="K48" s="33"/>
      <c r="L48" s="33"/>
      <c r="M48" s="33"/>
      <c r="N48" s="33"/>
      <c r="O48" s="33"/>
      <c r="P48" s="33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</row>
    <row r="49" spans="1:30" ht="12" customHeight="1" x14ac:dyDescent="0.25">
      <c r="A49" s="33"/>
      <c r="B49" s="33"/>
      <c r="C49" s="56"/>
      <c r="D49" s="56"/>
      <c r="E49" s="56"/>
      <c r="F49" s="164">
        <v>2022</v>
      </c>
      <c r="G49" s="164">
        <v>2023</v>
      </c>
      <c r="I49" s="33"/>
      <c r="J49" s="33"/>
      <c r="K49" s="5">
        <v>2004</v>
      </c>
      <c r="L49" s="5">
        <v>2005</v>
      </c>
      <c r="M49" s="5">
        <v>2006</v>
      </c>
      <c r="N49" s="5">
        <v>2007</v>
      </c>
      <c r="O49" s="5">
        <v>2008</v>
      </c>
      <c r="P49" s="5">
        <v>2009</v>
      </c>
      <c r="Q49" s="5">
        <v>2010</v>
      </c>
      <c r="R49" s="5">
        <v>2011</v>
      </c>
      <c r="S49" s="5">
        <v>2012</v>
      </c>
      <c r="T49" s="5">
        <v>2013</v>
      </c>
      <c r="U49" s="5">
        <v>2014</v>
      </c>
      <c r="V49" s="5">
        <v>2015</v>
      </c>
      <c r="W49" s="5">
        <v>2016</v>
      </c>
      <c r="X49" s="5">
        <v>2017</v>
      </c>
      <c r="Y49" s="5">
        <v>2018</v>
      </c>
      <c r="Z49" s="5">
        <v>2019</v>
      </c>
      <c r="AA49" s="5">
        <v>2020</v>
      </c>
      <c r="AB49" s="5">
        <v>2021</v>
      </c>
      <c r="AC49" s="5">
        <v>2022</v>
      </c>
      <c r="AD49" s="5">
        <v>2023</v>
      </c>
    </row>
    <row r="50" spans="1:30" ht="4.05" customHeight="1" x14ac:dyDescent="0.25">
      <c r="A50" s="33"/>
      <c r="B50" s="39"/>
      <c r="C50" s="40"/>
      <c r="D50" s="40"/>
      <c r="E50" s="40"/>
      <c r="F50" s="40"/>
      <c r="G50" s="40"/>
      <c r="I50" s="39"/>
      <c r="J50" s="39"/>
      <c r="K50" s="39"/>
      <c r="L50" s="39"/>
      <c r="M50" s="39"/>
      <c r="N50" s="39"/>
      <c r="O50" s="39"/>
      <c r="P50" s="39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1:30" ht="4.05" customHeight="1" x14ac:dyDescent="0.25">
      <c r="A51" s="33"/>
      <c r="B51" s="33"/>
      <c r="C51" s="56"/>
      <c r="D51" s="56"/>
      <c r="E51" s="56"/>
      <c r="F51" s="56"/>
      <c r="G51" s="56"/>
      <c r="I51" s="33"/>
      <c r="J51" s="33"/>
      <c r="K51" s="33"/>
      <c r="L51" s="33"/>
      <c r="M51" s="33"/>
      <c r="N51" s="33"/>
      <c r="O51" s="33"/>
      <c r="P51" s="33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</row>
    <row r="52" spans="1:30" ht="20.100000000000001" customHeight="1" x14ac:dyDescent="0.25">
      <c r="A52" s="33"/>
      <c r="B52" s="66" t="s">
        <v>196</v>
      </c>
      <c r="C52" s="65"/>
      <c r="D52" s="65"/>
      <c r="E52" s="65"/>
      <c r="F52" s="65"/>
      <c r="G52" s="65"/>
      <c r="H52" s="65"/>
      <c r="I52" s="66" t="s">
        <v>196</v>
      </c>
      <c r="J52" s="33"/>
      <c r="K52" s="33"/>
      <c r="L52" s="33"/>
      <c r="M52" s="33"/>
      <c r="N52" s="33"/>
      <c r="O52" s="33"/>
      <c r="P52" s="33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</row>
    <row r="53" spans="1:30" ht="12" customHeight="1" x14ac:dyDescent="0.25">
      <c r="A53" s="33"/>
      <c r="B53" s="74" t="s">
        <v>190</v>
      </c>
      <c r="C53" s="56"/>
      <c r="D53" s="56"/>
      <c r="E53" s="56"/>
      <c r="F53" s="294">
        <v>5.0659201733790864</v>
      </c>
      <c r="G53" s="294">
        <v>4.7227403764626077</v>
      </c>
      <c r="I53" s="74" t="s">
        <v>190</v>
      </c>
      <c r="J53" s="33"/>
      <c r="K53" s="294">
        <v>3.3673469387755102</v>
      </c>
      <c r="L53" s="294">
        <v>3.1737887561386788</v>
      </c>
      <c r="M53" s="294">
        <v>3.1060307449743791</v>
      </c>
      <c r="N53" s="294">
        <v>3.4119814051399002</v>
      </c>
      <c r="O53" s="294">
        <v>2.8401642925806168</v>
      </c>
      <c r="P53" s="294">
        <v>2.0703633994498332</v>
      </c>
      <c r="Q53" s="294">
        <v>1.6547371661663972</v>
      </c>
      <c r="R53" s="294">
        <v>1.5424430641821947</v>
      </c>
      <c r="S53" s="294">
        <v>2.4255788313120177</v>
      </c>
      <c r="T53" s="294">
        <v>2.5590040632834787</v>
      </c>
      <c r="U53" s="294">
        <v>2.2831050228310499</v>
      </c>
      <c r="V53" s="294">
        <v>2.532353411088033</v>
      </c>
      <c r="W53" s="294">
        <v>2.2535889004731735</v>
      </c>
      <c r="X53" s="294">
        <v>1.5</v>
      </c>
      <c r="Y53" s="294">
        <v>3.976510067114094</v>
      </c>
      <c r="Z53" s="294">
        <v>3.6398804290487079</v>
      </c>
      <c r="AA53" s="294">
        <v>3.0531497289550753</v>
      </c>
      <c r="AB53" s="294">
        <v>3.03973366143157</v>
      </c>
      <c r="AC53" s="294">
        <v>5.0659201733790864</v>
      </c>
      <c r="AD53" s="294">
        <v>4.7227403764626077</v>
      </c>
    </row>
    <row r="54" spans="1:30" ht="12" customHeight="1" x14ac:dyDescent="0.25">
      <c r="A54" s="33"/>
      <c r="B54" s="74" t="s">
        <v>191</v>
      </c>
      <c r="C54" s="56"/>
      <c r="D54" s="56"/>
      <c r="E54" s="56"/>
      <c r="F54" s="294">
        <v>14.962976340978869</v>
      </c>
      <c r="G54" s="294">
        <v>13.930812277429203</v>
      </c>
      <c r="I54" s="74" t="s">
        <v>191</v>
      </c>
      <c r="J54" s="33"/>
      <c r="K54" s="294">
        <v>18.979591836734695</v>
      </c>
      <c r="L54" s="294">
        <v>19.45319944293777</v>
      </c>
      <c r="M54" s="294">
        <v>18.746551044540798</v>
      </c>
      <c r="N54" s="294">
        <v>18.805367950179807</v>
      </c>
      <c r="O54" s="294">
        <v>18.316874945381457</v>
      </c>
      <c r="P54" s="294">
        <v>17.692196322571306</v>
      </c>
      <c r="Q54" s="294">
        <v>18.202108827830372</v>
      </c>
      <c r="R54" s="294">
        <v>16.293995859213251</v>
      </c>
      <c r="S54" s="294">
        <v>15.692760014700477</v>
      </c>
      <c r="T54" s="294">
        <v>14.809371487853376</v>
      </c>
      <c r="U54" s="294">
        <v>15.344188851555096</v>
      </c>
      <c r="V54" s="294">
        <v>15.793257708899185</v>
      </c>
      <c r="W54" s="294">
        <v>14.965113481433956</v>
      </c>
      <c r="X54" s="294">
        <v>15.7</v>
      </c>
      <c r="Y54" s="294">
        <v>16.585570469798657</v>
      </c>
      <c r="Z54" s="294">
        <v>15.720063302268331</v>
      </c>
      <c r="AA54" s="294">
        <v>15.932456850894138</v>
      </c>
      <c r="AB54" s="294">
        <v>14.858507635521459</v>
      </c>
      <c r="AC54" s="294">
        <v>14.962976340978869</v>
      </c>
      <c r="AD54" s="294">
        <v>13.930812277429203</v>
      </c>
    </row>
    <row r="55" spans="1:30" ht="12" customHeight="1" x14ac:dyDescent="0.25">
      <c r="A55" s="33"/>
      <c r="B55" s="74" t="s">
        <v>192</v>
      </c>
      <c r="C55" s="56"/>
      <c r="D55" s="56"/>
      <c r="E55" s="56"/>
      <c r="F55" s="294">
        <v>34.20624887122991</v>
      </c>
      <c r="G55" s="294">
        <v>33.220281499067319</v>
      </c>
      <c r="I55" s="74" t="s">
        <v>192</v>
      </c>
      <c r="J55" s="33"/>
      <c r="K55" s="294">
        <v>46.517006802721092</v>
      </c>
      <c r="L55" s="294">
        <v>48.046617312907721</v>
      </c>
      <c r="M55" s="294">
        <v>48.577059519117064</v>
      </c>
      <c r="N55" s="294">
        <v>49.346548548372951</v>
      </c>
      <c r="O55" s="294">
        <v>47.793410818841217</v>
      </c>
      <c r="P55" s="294">
        <v>42.370059360069497</v>
      </c>
      <c r="Q55" s="294">
        <v>39.590548757023015</v>
      </c>
      <c r="R55" s="294">
        <v>37.981366459627331</v>
      </c>
      <c r="S55" s="294">
        <v>36.23667769202499</v>
      </c>
      <c r="T55" s="294">
        <v>36.059479553903344</v>
      </c>
      <c r="U55" s="294">
        <v>35.581976393555614</v>
      </c>
      <c r="V55" s="294">
        <v>35.508867231187089</v>
      </c>
      <c r="W55" s="294">
        <v>35.929104178362337</v>
      </c>
      <c r="X55" s="294">
        <v>35.799999999999997</v>
      </c>
      <c r="Y55" s="294">
        <v>34.538590604026851</v>
      </c>
      <c r="Z55" s="294">
        <v>34.165640935466854</v>
      </c>
      <c r="AA55" s="294">
        <v>35.908779363200196</v>
      </c>
      <c r="AB55" s="294">
        <v>35.673445755229068</v>
      </c>
      <c r="AC55" s="294">
        <v>34.20624887122991</v>
      </c>
      <c r="AD55" s="294">
        <v>33.220281499067319</v>
      </c>
    </row>
    <row r="56" spans="1:30" ht="12" customHeight="1" x14ac:dyDescent="0.25">
      <c r="A56" s="33"/>
      <c r="B56" s="74" t="s">
        <v>193</v>
      </c>
      <c r="C56" s="56"/>
      <c r="D56" s="56"/>
      <c r="E56" s="56"/>
      <c r="F56" s="294">
        <v>25.013545241105291</v>
      </c>
      <c r="G56" s="294">
        <v>25.131422757334239</v>
      </c>
      <c r="I56" s="74" t="s">
        <v>193</v>
      </c>
      <c r="J56" s="33"/>
      <c r="K56" s="294">
        <v>18.972789115646258</v>
      </c>
      <c r="L56" s="294">
        <v>18.236458256981603</v>
      </c>
      <c r="M56" s="294">
        <v>18.691367757193536</v>
      </c>
      <c r="N56" s="294">
        <v>17.822997982633101</v>
      </c>
      <c r="O56" s="294">
        <v>18.561566022896095</v>
      </c>
      <c r="P56" s="294">
        <v>21.19588822933256</v>
      </c>
      <c r="Q56" s="294">
        <v>22.250442545986303</v>
      </c>
      <c r="R56" s="294">
        <v>22.971014492753621</v>
      </c>
      <c r="S56" s="294">
        <v>23.190003675119442</v>
      </c>
      <c r="T56" s="294">
        <v>24.103051785251147</v>
      </c>
      <c r="U56" s="294">
        <v>24.295683639183252</v>
      </c>
      <c r="V56" s="294">
        <v>24.141236619268252</v>
      </c>
      <c r="W56" s="294">
        <v>23.995508861977704</v>
      </c>
      <c r="X56" s="294">
        <v>24.1</v>
      </c>
      <c r="Y56" s="294">
        <v>22.95302013422819</v>
      </c>
      <c r="Z56" s="294">
        <v>23.281167575171445</v>
      </c>
      <c r="AA56" s="294">
        <v>23.359710885413421</v>
      </c>
      <c r="AB56" s="294">
        <v>24.46261851342549</v>
      </c>
      <c r="AC56" s="294">
        <v>25.013545241105291</v>
      </c>
      <c r="AD56" s="294">
        <v>25.131422757334239</v>
      </c>
    </row>
    <row r="57" spans="1:30" ht="12" customHeight="1" x14ac:dyDescent="0.25">
      <c r="A57" s="33"/>
      <c r="B57" s="74" t="s">
        <v>194</v>
      </c>
      <c r="C57" s="56"/>
      <c r="D57" s="56"/>
      <c r="E57" s="56"/>
      <c r="F57" s="294">
        <v>9.5177894166516168</v>
      </c>
      <c r="G57" s="294">
        <v>9.9881295574020683</v>
      </c>
      <c r="I57" s="74" t="s">
        <v>194</v>
      </c>
      <c r="J57" s="33"/>
      <c r="K57" s="294">
        <v>12.163265306122449</v>
      </c>
      <c r="L57" s="294">
        <v>11.045957633951478</v>
      </c>
      <c r="M57" s="294">
        <v>9.7359085534095389</v>
      </c>
      <c r="N57" s="294">
        <v>6.7888781685817037</v>
      </c>
      <c r="O57" s="294">
        <v>6.7814384339771037</v>
      </c>
      <c r="P57" s="294">
        <v>8.5348197480816559</v>
      </c>
      <c r="Q57" s="294">
        <v>9.5820826598937892</v>
      </c>
      <c r="R57" s="294">
        <v>10.082815734989648</v>
      </c>
      <c r="S57" s="294">
        <v>10.07901506798971</v>
      </c>
      <c r="T57" s="294">
        <v>10.019884153194432</v>
      </c>
      <c r="U57" s="294">
        <v>10.166278969587319</v>
      </c>
      <c r="V57" s="294">
        <v>10.169356127176865</v>
      </c>
      <c r="W57" s="294">
        <v>10.177239554094154</v>
      </c>
      <c r="X57" s="294">
        <v>9.8000000000000007</v>
      </c>
      <c r="Y57" s="294">
        <v>9.7315436241610733</v>
      </c>
      <c r="Z57" s="294">
        <v>10.03165113416564</v>
      </c>
      <c r="AA57" s="294">
        <v>9.6143061873013895</v>
      </c>
      <c r="AB57" s="294">
        <v>9.7995223275674892</v>
      </c>
      <c r="AC57" s="294">
        <v>9.5177894166516168</v>
      </c>
      <c r="AD57" s="294">
        <v>9.9881295574020683</v>
      </c>
    </row>
    <row r="58" spans="1:30" ht="12" customHeight="1" x14ac:dyDescent="0.25">
      <c r="A58" s="33"/>
      <c r="B58" s="74" t="s">
        <v>197</v>
      </c>
      <c r="C58" s="56"/>
      <c r="D58" s="56"/>
      <c r="E58" s="56"/>
      <c r="F58" s="294">
        <v>4.9665884052736136</v>
      </c>
      <c r="G58" s="294">
        <v>5.5282346956079369</v>
      </c>
      <c r="I58" s="74" t="s">
        <v>197</v>
      </c>
      <c r="J58" s="33"/>
      <c r="K58" s="294" t="s">
        <v>117</v>
      </c>
      <c r="L58" s="294" t="s">
        <v>117</v>
      </c>
      <c r="M58" s="294">
        <v>0.56759952700039418</v>
      </c>
      <c r="N58" s="294">
        <v>1.7103762827822122</v>
      </c>
      <c r="O58" s="294">
        <v>2.2459145329022108</v>
      </c>
      <c r="P58" s="294">
        <v>3.65571159693065</v>
      </c>
      <c r="Q58" s="294">
        <v>5.2566766720541827</v>
      </c>
      <c r="R58" s="294">
        <v>7.5776397515527947</v>
      </c>
      <c r="S58" s="294">
        <v>10.41896361631753</v>
      </c>
      <c r="T58" s="294">
        <v>12.362756116538428</v>
      </c>
      <c r="U58" s="294">
        <v>8.3656414232790564</v>
      </c>
      <c r="V58" s="294">
        <v>5.232465250039942</v>
      </c>
      <c r="W58" s="294">
        <v>5.3252065121501326</v>
      </c>
      <c r="X58" s="294">
        <v>5.3</v>
      </c>
      <c r="Y58" s="294">
        <v>4.924496644295302</v>
      </c>
      <c r="Z58" s="294">
        <v>5.3191489361702127</v>
      </c>
      <c r="AA58" s="294">
        <v>4.9099632375848961</v>
      </c>
      <c r="AB58" s="294">
        <v>4.8708113193891585</v>
      </c>
      <c r="AC58" s="294">
        <v>4.9665884052736136</v>
      </c>
      <c r="AD58" s="294">
        <v>5.5282346956079369</v>
      </c>
    </row>
    <row r="59" spans="1:30" ht="12" customHeight="1" x14ac:dyDescent="0.25">
      <c r="A59" s="33"/>
      <c r="B59" s="74" t="s">
        <v>195</v>
      </c>
      <c r="C59" s="56"/>
      <c r="D59" s="56"/>
      <c r="E59" s="56"/>
      <c r="F59" s="294">
        <v>6.2669315513816146</v>
      </c>
      <c r="G59" s="294">
        <v>7.4783788366966251</v>
      </c>
      <c r="I59" s="74" t="s">
        <v>195</v>
      </c>
      <c r="J59" s="33"/>
      <c r="K59" s="294" t="s">
        <v>117</v>
      </c>
      <c r="L59" s="294" t="s">
        <v>117</v>
      </c>
      <c r="M59" s="294">
        <v>0.57548285376428854</v>
      </c>
      <c r="N59" s="294">
        <v>2.1138496623103236</v>
      </c>
      <c r="O59" s="294">
        <v>3.4606309534213056</v>
      </c>
      <c r="P59" s="294">
        <v>4.4809613435645002</v>
      </c>
      <c r="Q59" s="294">
        <v>3.4634033710459478</v>
      </c>
      <c r="R59" s="294">
        <v>3.5507246376811596</v>
      </c>
      <c r="S59" s="294">
        <v>1.9570011025358325</v>
      </c>
      <c r="T59" s="294">
        <v>8.6452839975793214E-2</v>
      </c>
      <c r="U59" s="294">
        <v>3.9631257000086157</v>
      </c>
      <c r="V59" s="294">
        <v>6.6224636523406293</v>
      </c>
      <c r="W59" s="294">
        <v>7.3542385115085418</v>
      </c>
      <c r="X59" s="294">
        <v>7.8</v>
      </c>
      <c r="Y59" s="294">
        <v>7.2902684563758386</v>
      </c>
      <c r="Z59" s="294">
        <v>7.842447687708809</v>
      </c>
      <c r="AA59" s="294">
        <v>7.2216337466508813</v>
      </c>
      <c r="AB59" s="294">
        <v>7.2953607874357669</v>
      </c>
      <c r="AC59" s="294">
        <v>6.2669315513816146</v>
      </c>
      <c r="AD59" s="294">
        <v>7.4783788366966251</v>
      </c>
    </row>
    <row r="60" spans="1:30" ht="15" customHeight="1" x14ac:dyDescent="0.25">
      <c r="A60" s="33"/>
      <c r="B60" s="87" t="s">
        <v>202</v>
      </c>
      <c r="C60" s="285"/>
      <c r="D60" s="285"/>
      <c r="E60" s="285"/>
      <c r="F60" s="293">
        <v>100.00000000000001</v>
      </c>
      <c r="G60" s="293">
        <v>100</v>
      </c>
      <c r="H60" s="285"/>
      <c r="I60" s="87" t="s">
        <v>202</v>
      </c>
      <c r="J60" s="286"/>
      <c r="K60" s="293">
        <v>100.00000000000001</v>
      </c>
      <c r="L60" s="293">
        <v>99.956021402917244</v>
      </c>
      <c r="M60" s="293">
        <v>100</v>
      </c>
      <c r="N60" s="293">
        <v>100</v>
      </c>
      <c r="O60" s="293">
        <v>99.999999999999986</v>
      </c>
      <c r="P60" s="293">
        <v>100</v>
      </c>
      <c r="Q60" s="293">
        <v>100</v>
      </c>
      <c r="R60" s="293">
        <v>100</v>
      </c>
      <c r="S60" s="293">
        <v>100</v>
      </c>
      <c r="T60" s="293">
        <v>99.999999999999986</v>
      </c>
      <c r="U60" s="293">
        <v>100.00000000000001</v>
      </c>
      <c r="V60" s="293">
        <v>100</v>
      </c>
      <c r="W60" s="293">
        <v>100</v>
      </c>
      <c r="X60" s="293">
        <v>99.999999999999986</v>
      </c>
      <c r="Y60" s="293">
        <v>100.00000000000001</v>
      </c>
      <c r="Z60" s="293">
        <v>100</v>
      </c>
      <c r="AA60" s="293">
        <v>99.999999999999986</v>
      </c>
      <c r="AB60" s="293">
        <v>100</v>
      </c>
      <c r="AC60" s="293">
        <v>100.00000000000001</v>
      </c>
      <c r="AD60" s="293">
        <v>100</v>
      </c>
    </row>
    <row r="61" spans="1:30" ht="12" customHeight="1" x14ac:dyDescent="0.25">
      <c r="A61" s="33"/>
      <c r="B61" s="5"/>
      <c r="C61" s="56"/>
      <c r="D61" s="56"/>
      <c r="E61" s="56"/>
      <c r="F61" s="56"/>
      <c r="G61" s="56"/>
      <c r="I61" s="5"/>
      <c r="J61" s="33"/>
      <c r="K61" s="33"/>
      <c r="L61" s="33"/>
      <c r="M61" s="33"/>
      <c r="N61" s="33"/>
      <c r="O61" s="33"/>
      <c r="P61" s="33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</row>
    <row r="62" spans="1:30" ht="12" customHeight="1" x14ac:dyDescent="0.25">
      <c r="A62" s="33"/>
      <c r="B62" s="5" t="s">
        <v>188</v>
      </c>
      <c r="C62" s="56"/>
      <c r="D62" s="56"/>
      <c r="E62" s="56"/>
      <c r="F62" s="56"/>
      <c r="G62" s="56"/>
      <c r="I62" s="5" t="s">
        <v>188</v>
      </c>
      <c r="J62" s="33"/>
      <c r="K62" s="33"/>
      <c r="L62" s="33"/>
      <c r="M62" s="33"/>
      <c r="N62" s="33"/>
      <c r="O62" s="33"/>
      <c r="P62" s="33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</row>
    <row r="63" spans="1:30" ht="12" customHeight="1" x14ac:dyDescent="0.25">
      <c r="A63" s="33"/>
      <c r="B63" s="5" t="s">
        <v>189</v>
      </c>
      <c r="C63" s="56"/>
      <c r="D63" s="56"/>
      <c r="E63" s="56"/>
      <c r="F63" s="56"/>
      <c r="G63" s="56"/>
      <c r="I63" s="5" t="s">
        <v>189</v>
      </c>
      <c r="J63" s="33"/>
      <c r="K63" s="33"/>
      <c r="L63" s="33"/>
      <c r="M63" s="33"/>
      <c r="N63" s="33"/>
      <c r="O63" s="33"/>
      <c r="P63" s="33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</row>
    <row r="64" spans="1:30" ht="12" customHeight="1" x14ac:dyDescent="0.25">
      <c r="A64" s="33"/>
      <c r="B64" s="284" t="s">
        <v>198</v>
      </c>
      <c r="C64" s="56"/>
      <c r="D64" s="56"/>
      <c r="E64" s="56"/>
      <c r="F64" s="56"/>
      <c r="G64" s="48" t="s">
        <v>207</v>
      </c>
      <c r="I64" s="284" t="s">
        <v>198</v>
      </c>
      <c r="J64" s="33"/>
      <c r="K64" s="33"/>
      <c r="L64" s="33"/>
      <c r="M64" s="33"/>
      <c r="N64" s="33"/>
      <c r="O64" s="33"/>
      <c r="P64" s="33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48" t="s">
        <v>207</v>
      </c>
    </row>
    <row r="65" spans="1:30" ht="4.05" customHeight="1" x14ac:dyDescent="0.25">
      <c r="A65" s="33"/>
      <c r="B65" s="39"/>
      <c r="C65" s="40"/>
      <c r="D65" s="40"/>
      <c r="E65" s="40"/>
      <c r="F65" s="40"/>
      <c r="G65" s="40"/>
      <c r="I65" s="39"/>
      <c r="J65" s="39"/>
      <c r="K65" s="39"/>
      <c r="L65" s="39"/>
      <c r="M65" s="39"/>
      <c r="N65" s="39"/>
      <c r="O65" s="39"/>
      <c r="P65" s="39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</row>
    <row r="66" spans="1:30" ht="4.05" customHeight="1" x14ac:dyDescent="0.25">
      <c r="A66" s="33"/>
      <c r="B66" s="33"/>
      <c r="C66" s="56"/>
      <c r="D66" s="56"/>
      <c r="E66" s="56"/>
      <c r="F66" s="56"/>
      <c r="G66" s="56"/>
      <c r="I66" s="33"/>
      <c r="J66" s="33"/>
      <c r="K66" s="33"/>
      <c r="L66" s="33"/>
      <c r="M66" s="33"/>
      <c r="N66" s="33"/>
      <c r="O66" s="33"/>
      <c r="P66" s="33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</row>
    <row r="67" spans="1:30" ht="34.5" customHeight="1" x14ac:dyDescent="0.3">
      <c r="B67" s="31" t="s">
        <v>72</v>
      </c>
      <c r="C67" s="33"/>
      <c r="D67" s="33"/>
      <c r="E67" s="33"/>
      <c r="F67" s="33"/>
      <c r="G67" s="33"/>
      <c r="H67" s="33"/>
      <c r="I67" s="31" t="s">
        <v>72</v>
      </c>
      <c r="J67" s="31"/>
      <c r="K67" s="31"/>
      <c r="L67" s="31"/>
      <c r="M67" s="31"/>
      <c r="N67" s="31"/>
      <c r="O67" s="31"/>
      <c r="P67" s="31"/>
    </row>
    <row r="68" spans="1:30" s="66" customFormat="1" ht="5.0999999999999996" customHeight="1" thickBot="1" x14ac:dyDescent="0.3">
      <c r="B68" s="34"/>
      <c r="C68" s="34"/>
      <c r="D68" s="34"/>
      <c r="E68" s="34"/>
      <c r="F68" s="34"/>
      <c r="G68" s="34"/>
      <c r="H68" s="65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</row>
    <row r="69" spans="1:30" s="66" customFormat="1" ht="40.049999999999997" customHeight="1" x14ac:dyDescent="0.3">
      <c r="B69" s="1" t="s">
        <v>87</v>
      </c>
      <c r="C69" s="65"/>
      <c r="D69" s="65"/>
      <c r="E69" s="65"/>
      <c r="F69" s="65"/>
      <c r="G69" s="67"/>
      <c r="H69" s="67"/>
      <c r="I69" s="1" t="s">
        <v>86</v>
      </c>
      <c r="J69" s="1"/>
      <c r="K69" s="1"/>
      <c r="L69" s="1"/>
      <c r="M69" s="1"/>
      <c r="N69" s="1"/>
      <c r="O69" s="1"/>
      <c r="P69" s="1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30" s="66" customFormat="1" ht="15" customHeight="1" x14ac:dyDescent="0.3">
      <c r="B70" s="64" t="s">
        <v>121</v>
      </c>
      <c r="C70" s="65"/>
      <c r="D70" s="65"/>
      <c r="E70" s="65"/>
      <c r="F70" s="65"/>
      <c r="G70" s="81"/>
      <c r="H70" s="69"/>
      <c r="I70" s="64" t="s">
        <v>121</v>
      </c>
      <c r="J70" s="64"/>
      <c r="K70" s="1"/>
      <c r="L70" s="1"/>
      <c r="M70" s="1"/>
      <c r="N70" s="1"/>
      <c r="O70" s="1"/>
      <c r="P70" s="1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63"/>
    </row>
    <row r="71" spans="1:30" s="33" customFormat="1" ht="16.05" customHeight="1" x14ac:dyDescent="0.3">
      <c r="B71" s="68" t="s">
        <v>78</v>
      </c>
      <c r="C71" s="56"/>
      <c r="D71" s="56"/>
      <c r="E71" s="56"/>
      <c r="F71" s="56"/>
      <c r="G71" s="69" t="s">
        <v>40</v>
      </c>
      <c r="H71" s="56"/>
      <c r="I71" s="68" t="s">
        <v>78</v>
      </c>
      <c r="J71" s="37"/>
      <c r="K71" s="37"/>
      <c r="L71" s="37"/>
      <c r="M71" s="37"/>
      <c r="N71" s="37"/>
      <c r="O71" s="37"/>
      <c r="P71" s="37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69" t="s">
        <v>40</v>
      </c>
    </row>
    <row r="72" spans="1:30" s="33" customFormat="1" ht="4.05" customHeight="1" x14ac:dyDescent="0.25">
      <c r="B72" s="39"/>
      <c r="C72" s="40"/>
      <c r="D72" s="40"/>
      <c r="E72" s="40"/>
      <c r="F72" s="40"/>
      <c r="G72" s="40"/>
      <c r="H72" s="56"/>
      <c r="I72" s="39"/>
      <c r="J72" s="39"/>
      <c r="K72" s="39"/>
      <c r="L72" s="39"/>
      <c r="M72" s="39"/>
      <c r="N72" s="39"/>
      <c r="O72" s="39"/>
      <c r="P72" s="39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</row>
    <row r="73" spans="1:30" s="33" customFormat="1" ht="4.05" customHeight="1" x14ac:dyDescent="0.25">
      <c r="C73" s="59"/>
      <c r="D73" s="59"/>
      <c r="E73" s="59"/>
      <c r="F73" s="59"/>
      <c r="G73" s="59"/>
      <c r="H73" s="176"/>
      <c r="I73" s="41"/>
      <c r="J73" s="41"/>
      <c r="K73" s="41"/>
      <c r="L73" s="41"/>
      <c r="M73" s="41"/>
      <c r="N73" s="41"/>
      <c r="O73" s="41"/>
      <c r="P73" s="41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</row>
    <row r="74" spans="1:30" s="33" customFormat="1" ht="14.1" customHeight="1" x14ac:dyDescent="0.25">
      <c r="C74" s="58"/>
      <c r="D74" s="58"/>
      <c r="E74" s="58"/>
      <c r="F74" s="58"/>
      <c r="G74" s="58"/>
      <c r="H74" s="164"/>
      <c r="I74" s="102"/>
      <c r="J74" s="102"/>
      <c r="K74" s="50">
        <v>2004</v>
      </c>
      <c r="L74" s="50">
        <v>2005</v>
      </c>
      <c r="M74" s="50">
        <v>2006</v>
      </c>
      <c r="N74" s="50">
        <v>2007</v>
      </c>
      <c r="O74" s="50">
        <v>2008</v>
      </c>
      <c r="P74" s="50">
        <v>2009</v>
      </c>
      <c r="Q74" s="50">
        <v>2010</v>
      </c>
      <c r="R74" s="50">
        <v>2011</v>
      </c>
      <c r="S74" s="50">
        <v>2012</v>
      </c>
      <c r="T74" s="50">
        <v>2013</v>
      </c>
      <c r="U74" s="50">
        <v>2014</v>
      </c>
      <c r="V74" s="50">
        <v>2015</v>
      </c>
      <c r="W74" s="50">
        <v>2016</v>
      </c>
      <c r="X74" s="50">
        <v>2017</v>
      </c>
      <c r="Y74" s="50">
        <v>2018</v>
      </c>
      <c r="Z74" s="50">
        <v>2019</v>
      </c>
      <c r="AA74" s="50">
        <v>2020</v>
      </c>
      <c r="AB74" s="50">
        <v>2021</v>
      </c>
      <c r="AC74" s="50">
        <v>2022</v>
      </c>
      <c r="AD74" s="50">
        <v>2023</v>
      </c>
    </row>
    <row r="75" spans="1:30" s="33" customFormat="1" ht="20.100000000000001" customHeight="1" x14ac:dyDescent="0.25">
      <c r="C75" s="58"/>
      <c r="D75" s="58"/>
      <c r="E75" s="58"/>
      <c r="F75" s="58"/>
      <c r="G75" s="58"/>
      <c r="H75" s="164"/>
      <c r="I75" s="261" t="s">
        <v>144</v>
      </c>
      <c r="J75" s="224" t="s">
        <v>124</v>
      </c>
      <c r="K75" s="53">
        <v>100.333333333333</v>
      </c>
      <c r="L75" s="53">
        <v>90.25</v>
      </c>
      <c r="M75" s="53">
        <v>74.1666666666667</v>
      </c>
      <c r="N75" s="53">
        <v>61</v>
      </c>
      <c r="O75" s="53">
        <v>61.3333333333333</v>
      </c>
      <c r="P75" s="53">
        <v>79.25</v>
      </c>
      <c r="Q75" s="53">
        <v>85.75</v>
      </c>
      <c r="R75" s="53">
        <v>72.5</v>
      </c>
      <c r="S75" s="53">
        <v>75.8333333333333</v>
      </c>
      <c r="T75" s="53">
        <v>77</v>
      </c>
      <c r="U75" s="53">
        <v>76.8333333333333</v>
      </c>
      <c r="V75" s="53">
        <v>92.5</v>
      </c>
      <c r="W75" s="53">
        <v>99</v>
      </c>
      <c r="X75" s="53">
        <v>83.9166666666667</v>
      </c>
      <c r="Y75" s="53">
        <v>65.8333333333333</v>
      </c>
      <c r="Z75" s="53">
        <v>63.25</v>
      </c>
      <c r="AA75" s="53">
        <v>84</v>
      </c>
      <c r="AB75" s="53">
        <v>84.6666666666667</v>
      </c>
      <c r="AC75" s="53">
        <v>66.5833333333333</v>
      </c>
      <c r="AD75" s="53">
        <v>79.75</v>
      </c>
    </row>
    <row r="76" spans="1:30" s="33" customFormat="1" ht="12" customHeight="1" x14ac:dyDescent="0.25">
      <c r="B76" s="66"/>
      <c r="C76" s="58"/>
      <c r="D76" s="6"/>
      <c r="E76" s="6"/>
      <c r="F76" s="58"/>
      <c r="G76" s="70"/>
      <c r="H76" s="70"/>
      <c r="I76" s="108" t="s">
        <v>38</v>
      </c>
      <c r="J76" s="224" t="s">
        <v>124</v>
      </c>
      <c r="K76" s="53">
        <v>135.75</v>
      </c>
      <c r="L76" s="53">
        <v>146.583333333333</v>
      </c>
      <c r="M76" s="53">
        <v>136.25</v>
      </c>
      <c r="N76" s="53">
        <v>109.333333333333</v>
      </c>
      <c r="O76" s="53">
        <v>85.1666666666667</v>
      </c>
      <c r="P76" s="53">
        <v>121.333333333333</v>
      </c>
      <c r="Q76" s="53">
        <v>138.25</v>
      </c>
      <c r="R76" s="53">
        <v>119.166666666667</v>
      </c>
      <c r="S76" s="53">
        <v>132.166666666667</v>
      </c>
      <c r="T76" s="53">
        <v>159.833333333333</v>
      </c>
      <c r="U76" s="53">
        <v>139.083333333333</v>
      </c>
      <c r="V76" s="53">
        <v>150.666666666667</v>
      </c>
      <c r="W76" s="53">
        <v>166.916666666667</v>
      </c>
      <c r="X76" s="53">
        <v>174.083333333333</v>
      </c>
      <c r="Y76" s="53">
        <v>142.333333333333</v>
      </c>
      <c r="Z76" s="53">
        <v>127</v>
      </c>
      <c r="AA76" s="53">
        <v>163.833333333333</v>
      </c>
      <c r="AB76" s="53">
        <v>178.666666666667</v>
      </c>
      <c r="AC76" s="53">
        <v>134.75</v>
      </c>
      <c r="AD76" s="53">
        <v>126.25</v>
      </c>
    </row>
    <row r="77" spans="1:30" s="33" customFormat="1" ht="12" customHeight="1" x14ac:dyDescent="0.25">
      <c r="B77" s="71"/>
      <c r="C77" s="72"/>
      <c r="D77" s="72"/>
      <c r="E77" s="72"/>
      <c r="F77" s="72"/>
      <c r="G77" s="70"/>
      <c r="H77" s="70"/>
      <c r="I77" s="223" t="s">
        <v>39</v>
      </c>
      <c r="J77" s="224" t="s">
        <v>124</v>
      </c>
      <c r="K77" s="53">
        <v>236.416666666667</v>
      </c>
      <c r="L77" s="53">
        <v>234.25</v>
      </c>
      <c r="M77" s="53">
        <v>212.25</v>
      </c>
      <c r="N77" s="53">
        <v>184.75</v>
      </c>
      <c r="O77" s="53">
        <v>164.666666666667</v>
      </c>
      <c r="P77" s="53">
        <v>217.25</v>
      </c>
      <c r="Q77" s="53">
        <v>261</v>
      </c>
      <c r="R77" s="53">
        <v>224.833333333333</v>
      </c>
      <c r="S77" s="53">
        <v>219.916666666667</v>
      </c>
      <c r="T77" s="53">
        <v>232.083333333333</v>
      </c>
      <c r="U77" s="53">
        <v>227.166666666667</v>
      </c>
      <c r="V77" s="53">
        <v>218.583333333333</v>
      </c>
      <c r="W77" s="53">
        <v>233.083333333333</v>
      </c>
      <c r="X77" s="53">
        <v>231.25</v>
      </c>
      <c r="Y77" s="53">
        <v>190.666666666667</v>
      </c>
      <c r="Z77" s="53">
        <v>170.25</v>
      </c>
      <c r="AA77" s="53">
        <v>213.166666666667</v>
      </c>
      <c r="AB77" s="53">
        <v>214.333333333333</v>
      </c>
      <c r="AC77" s="53">
        <v>180.166666666667</v>
      </c>
      <c r="AD77" s="53">
        <v>180.75</v>
      </c>
    </row>
    <row r="78" spans="1:30" s="33" customFormat="1" ht="12" customHeight="1" x14ac:dyDescent="0.25">
      <c r="B78" s="54"/>
      <c r="C78" s="72"/>
      <c r="D78" s="72"/>
      <c r="E78" s="72"/>
      <c r="F78" s="72"/>
      <c r="G78" s="70"/>
      <c r="H78" s="70"/>
      <c r="I78" s="108" t="s">
        <v>125</v>
      </c>
      <c r="J78" s="224" t="s">
        <v>124</v>
      </c>
      <c r="K78" s="53">
        <v>133.75</v>
      </c>
      <c r="L78" s="53">
        <v>130.5</v>
      </c>
      <c r="M78" s="53">
        <v>125.333333333333</v>
      </c>
      <c r="N78" s="53">
        <v>118.666666666667</v>
      </c>
      <c r="O78" s="53">
        <v>123.583333333333</v>
      </c>
      <c r="P78" s="53">
        <v>151</v>
      </c>
      <c r="Q78" s="53">
        <v>157.666666666667</v>
      </c>
      <c r="R78" s="53">
        <v>122.083333333333</v>
      </c>
      <c r="S78" s="53">
        <v>120.083333333333</v>
      </c>
      <c r="T78" s="53">
        <v>142.916666666667</v>
      </c>
      <c r="U78" s="53">
        <v>147.583333333333</v>
      </c>
      <c r="V78" s="53">
        <v>149.083333333333</v>
      </c>
      <c r="W78" s="53">
        <v>158.916666666667</v>
      </c>
      <c r="X78" s="53">
        <v>169.833333333333</v>
      </c>
      <c r="Y78" s="53">
        <v>127.75</v>
      </c>
      <c r="Z78" s="53">
        <v>118.583333333333</v>
      </c>
      <c r="AA78" s="53">
        <v>153.166666666667</v>
      </c>
      <c r="AB78" s="53">
        <v>150.166666666667</v>
      </c>
      <c r="AC78" s="53">
        <v>122.333333333333</v>
      </c>
      <c r="AD78" s="53">
        <v>122.416666666667</v>
      </c>
    </row>
    <row r="79" spans="1:30" s="33" customFormat="1" ht="20.100000000000001" customHeight="1" x14ac:dyDescent="0.25">
      <c r="B79" s="73"/>
      <c r="C79" s="72"/>
      <c r="D79" s="72"/>
      <c r="E79" s="72"/>
      <c r="F79" s="72"/>
      <c r="G79" s="70"/>
      <c r="H79" s="70"/>
      <c r="I79" s="223" t="s">
        <v>182</v>
      </c>
      <c r="J79" s="224" t="s">
        <v>124</v>
      </c>
      <c r="K79" s="53">
        <v>80.1666666666667</v>
      </c>
      <c r="L79" s="53">
        <v>72.8333333333333</v>
      </c>
      <c r="M79" s="53">
        <v>70.0833333333333</v>
      </c>
      <c r="N79" s="53">
        <v>62.5</v>
      </c>
      <c r="O79" s="53">
        <v>51.6666666666667</v>
      </c>
      <c r="P79" s="53">
        <v>82</v>
      </c>
      <c r="Q79" s="53">
        <v>85.5</v>
      </c>
      <c r="R79" s="53">
        <v>90.3333333333333</v>
      </c>
      <c r="S79" s="53">
        <v>91.3333333333333</v>
      </c>
      <c r="T79" s="53">
        <v>100.333333333333</v>
      </c>
      <c r="U79" s="53">
        <v>106.833333333333</v>
      </c>
      <c r="V79" s="53">
        <v>109.416666666667</v>
      </c>
      <c r="W79" s="53">
        <v>114.75</v>
      </c>
      <c r="X79" s="53">
        <v>104.833333333333</v>
      </c>
      <c r="Y79" s="53">
        <v>87.6666666666667</v>
      </c>
      <c r="Z79" s="53">
        <v>85.1666666666667</v>
      </c>
      <c r="AA79" s="53">
        <v>101.333333333333</v>
      </c>
      <c r="AB79" s="53">
        <v>92.75</v>
      </c>
      <c r="AC79" s="53">
        <v>73.1666666666667</v>
      </c>
      <c r="AD79" s="53">
        <v>71.75</v>
      </c>
    </row>
    <row r="80" spans="1:30" s="33" customFormat="1" ht="12" customHeight="1" x14ac:dyDescent="0.25">
      <c r="B80" s="73"/>
      <c r="C80" s="72"/>
      <c r="D80" s="72"/>
      <c r="E80" s="72"/>
      <c r="F80" s="72"/>
      <c r="G80" s="6"/>
      <c r="H80" s="6"/>
      <c r="I80" s="108" t="s">
        <v>129</v>
      </c>
      <c r="J80" s="224" t="s">
        <v>124</v>
      </c>
      <c r="K80" s="53">
        <v>165.583333333333</v>
      </c>
      <c r="L80" s="53">
        <v>166.916666666667</v>
      </c>
      <c r="M80" s="53">
        <v>142</v>
      </c>
      <c r="N80" s="53">
        <v>114.25</v>
      </c>
      <c r="O80" s="53">
        <v>116.333333333333</v>
      </c>
      <c r="P80" s="53">
        <v>172.333333333333</v>
      </c>
      <c r="Q80" s="53">
        <v>192.166666666667</v>
      </c>
      <c r="R80" s="53">
        <v>162.416666666667</v>
      </c>
      <c r="S80" s="53">
        <v>160.583333333333</v>
      </c>
      <c r="T80" s="53">
        <v>185.666666666667</v>
      </c>
      <c r="U80" s="53">
        <v>170.416666666667</v>
      </c>
      <c r="V80" s="53">
        <v>171.916666666667</v>
      </c>
      <c r="W80" s="53">
        <v>189.75</v>
      </c>
      <c r="X80" s="53">
        <v>178.166666666667</v>
      </c>
      <c r="Y80" s="53">
        <v>156.833333333333</v>
      </c>
      <c r="Z80" s="53">
        <v>137.583333333333</v>
      </c>
      <c r="AA80" s="53">
        <v>190.166666666667</v>
      </c>
      <c r="AB80" s="53">
        <v>194.166666666667</v>
      </c>
      <c r="AC80" s="53">
        <v>151.833333333333</v>
      </c>
      <c r="AD80" s="53">
        <v>149</v>
      </c>
    </row>
    <row r="81" spans="2:30" s="33" customFormat="1" ht="12" customHeight="1" x14ac:dyDescent="0.25">
      <c r="B81" s="55"/>
      <c r="C81" s="72"/>
      <c r="D81" s="84"/>
      <c r="E81" s="72"/>
      <c r="F81" s="72"/>
      <c r="G81" s="70"/>
      <c r="H81" s="70"/>
      <c r="I81" s="223" t="s">
        <v>130</v>
      </c>
      <c r="J81" s="224" t="s">
        <v>124</v>
      </c>
      <c r="K81" s="53">
        <v>143.833333333333</v>
      </c>
      <c r="L81" s="53">
        <v>160.666666666667</v>
      </c>
      <c r="M81" s="53">
        <v>145.583333333333</v>
      </c>
      <c r="N81" s="53">
        <v>115.916666666667</v>
      </c>
      <c r="O81" s="53">
        <v>111.583333333333</v>
      </c>
      <c r="P81" s="53">
        <v>151.916666666667</v>
      </c>
      <c r="Q81" s="53">
        <v>168.916666666667</v>
      </c>
      <c r="R81" s="53">
        <v>164.25</v>
      </c>
      <c r="S81" s="53">
        <v>180.5</v>
      </c>
      <c r="T81" s="53">
        <v>187.833333333333</v>
      </c>
      <c r="U81" s="53">
        <v>192.5</v>
      </c>
      <c r="V81" s="53">
        <v>223.333333333333</v>
      </c>
      <c r="W81" s="53">
        <v>210.583333333333</v>
      </c>
      <c r="X81" s="53">
        <v>197.25</v>
      </c>
      <c r="Y81" s="53">
        <v>167.083333333333</v>
      </c>
      <c r="Z81" s="53">
        <v>158.416666666667</v>
      </c>
      <c r="AA81" s="53">
        <v>220</v>
      </c>
      <c r="AB81" s="53">
        <v>227.333333333333</v>
      </c>
      <c r="AC81" s="53">
        <v>172.416666666667</v>
      </c>
      <c r="AD81" s="53">
        <v>160.833333333333</v>
      </c>
    </row>
    <row r="82" spans="2:30" s="33" customFormat="1" ht="12" customHeight="1" x14ac:dyDescent="0.25">
      <c r="B82" s="73"/>
      <c r="C82" s="72"/>
      <c r="D82" s="72"/>
      <c r="E82" s="72"/>
      <c r="F82" s="72"/>
      <c r="G82" s="6"/>
      <c r="H82" s="6"/>
      <c r="I82" s="108" t="s">
        <v>131</v>
      </c>
      <c r="J82" s="224" t="s">
        <v>124</v>
      </c>
      <c r="K82" s="53">
        <v>188.916666666667</v>
      </c>
      <c r="L82" s="53">
        <v>185.666666666667</v>
      </c>
      <c r="M82" s="53">
        <v>174.25</v>
      </c>
      <c r="N82" s="53">
        <v>149.416666666667</v>
      </c>
      <c r="O82" s="53">
        <v>132.416666666667</v>
      </c>
      <c r="P82" s="53">
        <v>183.5</v>
      </c>
      <c r="Q82" s="53">
        <v>170.75</v>
      </c>
      <c r="R82" s="53">
        <v>155.583333333333</v>
      </c>
      <c r="S82" s="53">
        <v>162.666666666667</v>
      </c>
      <c r="T82" s="53">
        <v>186.416666666667</v>
      </c>
      <c r="U82" s="53">
        <v>200.75</v>
      </c>
      <c r="V82" s="53">
        <v>189.166666666667</v>
      </c>
      <c r="W82" s="53">
        <v>201.166666666667</v>
      </c>
      <c r="X82" s="53">
        <v>180.75</v>
      </c>
      <c r="Y82" s="53">
        <v>148</v>
      </c>
      <c r="Z82" s="53">
        <v>129.083333333333</v>
      </c>
      <c r="AA82" s="53">
        <v>172.666666666667</v>
      </c>
      <c r="AB82" s="53">
        <v>175.25</v>
      </c>
      <c r="AC82" s="53">
        <v>140.833333333333</v>
      </c>
      <c r="AD82" s="53">
        <v>144.75</v>
      </c>
    </row>
    <row r="83" spans="2:30" s="33" customFormat="1" ht="12" customHeight="1" x14ac:dyDescent="0.25">
      <c r="B83" s="73"/>
      <c r="C83" s="72"/>
      <c r="D83" s="72"/>
      <c r="E83" s="72"/>
      <c r="F83" s="72"/>
      <c r="G83" s="6"/>
      <c r="H83" s="6"/>
      <c r="I83" s="223" t="s">
        <v>132</v>
      </c>
      <c r="J83" s="224" t="s">
        <v>124</v>
      </c>
      <c r="K83" s="53">
        <v>728.5</v>
      </c>
      <c r="L83" s="53">
        <v>829.5</v>
      </c>
      <c r="M83" s="53">
        <v>800.33333333333303</v>
      </c>
      <c r="N83" s="53">
        <v>742</v>
      </c>
      <c r="O83" s="53">
        <v>616.25</v>
      </c>
      <c r="P83" s="53">
        <v>802.41666666666697</v>
      </c>
      <c r="Q83" s="53">
        <v>896.25</v>
      </c>
      <c r="R83" s="53">
        <v>749.33333333333303</v>
      </c>
      <c r="S83" s="53">
        <v>664.91666666666697</v>
      </c>
      <c r="T83" s="53">
        <v>752</v>
      </c>
      <c r="U83" s="53">
        <v>763.25</v>
      </c>
      <c r="V83" s="53">
        <v>731.91666666666697</v>
      </c>
      <c r="W83" s="53">
        <v>760.5</v>
      </c>
      <c r="X83" s="53">
        <v>747.16666666666697</v>
      </c>
      <c r="Y83" s="53">
        <v>629</v>
      </c>
      <c r="Z83" s="53">
        <v>555.91666666666697</v>
      </c>
      <c r="AA83" s="53">
        <v>692.41666666666697</v>
      </c>
      <c r="AB83" s="53">
        <v>688.83333333333303</v>
      </c>
      <c r="AC83" s="53">
        <v>564</v>
      </c>
      <c r="AD83" s="53">
        <v>524</v>
      </c>
    </row>
    <row r="84" spans="2:30" s="33" customFormat="1" ht="20.100000000000001" customHeight="1" x14ac:dyDescent="0.25">
      <c r="B84" s="55"/>
      <c r="C84" s="46"/>
      <c r="D84" s="46"/>
      <c r="E84" s="46"/>
      <c r="F84" s="74"/>
      <c r="G84" s="46"/>
      <c r="H84" s="46"/>
      <c r="I84" s="108" t="s">
        <v>133</v>
      </c>
      <c r="J84" s="224" t="s">
        <v>124</v>
      </c>
      <c r="K84" s="53">
        <v>194.25</v>
      </c>
      <c r="L84" s="53">
        <v>189.75</v>
      </c>
      <c r="M84" s="53">
        <v>177.583333333333</v>
      </c>
      <c r="N84" s="53">
        <v>160.25</v>
      </c>
      <c r="O84" s="53">
        <v>142.833333333333</v>
      </c>
      <c r="P84" s="53">
        <v>172.166666666667</v>
      </c>
      <c r="Q84" s="53">
        <v>183.416666666667</v>
      </c>
      <c r="R84" s="53">
        <v>177.416666666667</v>
      </c>
      <c r="S84" s="53">
        <v>173.833333333333</v>
      </c>
      <c r="T84" s="53">
        <v>186.416666666667</v>
      </c>
      <c r="U84" s="53">
        <v>166.416666666667</v>
      </c>
      <c r="V84" s="53">
        <v>219.25</v>
      </c>
      <c r="W84" s="53">
        <v>242.666666666667</v>
      </c>
      <c r="X84" s="53">
        <v>222</v>
      </c>
      <c r="Y84" s="53">
        <v>194.25</v>
      </c>
      <c r="Z84" s="53">
        <v>184.583333333333</v>
      </c>
      <c r="AA84" s="53">
        <v>241</v>
      </c>
      <c r="AB84" s="53">
        <v>251.25</v>
      </c>
      <c r="AC84" s="53">
        <v>212.75</v>
      </c>
      <c r="AD84" s="53">
        <v>169.333333333333</v>
      </c>
    </row>
    <row r="85" spans="2:30" s="33" customFormat="1" ht="12" customHeight="1" x14ac:dyDescent="0.25">
      <c r="B85" s="44"/>
      <c r="C85" s="46"/>
      <c r="D85" s="46"/>
      <c r="E85" s="46"/>
      <c r="F85" s="74"/>
      <c r="G85" s="46"/>
      <c r="H85" s="46"/>
      <c r="I85" s="223" t="s">
        <v>134</v>
      </c>
      <c r="J85" s="224" t="s">
        <v>124</v>
      </c>
      <c r="K85" s="53">
        <v>229.333333333333</v>
      </c>
      <c r="L85" s="53">
        <v>240.416666666667</v>
      </c>
      <c r="M85" s="53">
        <v>231</v>
      </c>
      <c r="N85" s="53">
        <v>220.333333333333</v>
      </c>
      <c r="O85" s="53">
        <v>198.666666666667</v>
      </c>
      <c r="P85" s="53">
        <v>252.833333333333</v>
      </c>
      <c r="Q85" s="53">
        <v>285.16666666666703</v>
      </c>
      <c r="R85" s="53">
        <v>248.916666666667</v>
      </c>
      <c r="S85" s="53">
        <v>205.5</v>
      </c>
      <c r="T85" s="53">
        <v>221.833333333333</v>
      </c>
      <c r="U85" s="53">
        <v>222.083333333333</v>
      </c>
      <c r="V85" s="53">
        <v>249.166666666667</v>
      </c>
      <c r="W85" s="53">
        <v>234.416666666667</v>
      </c>
      <c r="X85" s="53">
        <v>237.583333333333</v>
      </c>
      <c r="Y85" s="53">
        <v>205.833333333333</v>
      </c>
      <c r="Z85" s="53">
        <v>184.75</v>
      </c>
      <c r="AA85" s="53">
        <v>239.583333333333</v>
      </c>
      <c r="AB85" s="53">
        <v>230.5</v>
      </c>
      <c r="AC85" s="53">
        <v>188.833333333333</v>
      </c>
      <c r="AD85" s="53">
        <v>175.166666666667</v>
      </c>
    </row>
    <row r="86" spans="2:30" s="33" customFormat="1" ht="12" customHeight="1" x14ac:dyDescent="0.25">
      <c r="B86" s="45"/>
      <c r="C86" s="53"/>
      <c r="D86" s="75"/>
      <c r="E86" s="75"/>
      <c r="F86" s="75"/>
      <c r="G86" s="53"/>
      <c r="H86" s="53"/>
      <c r="I86" s="108" t="s">
        <v>203</v>
      </c>
      <c r="J86" s="224" t="s">
        <v>124</v>
      </c>
      <c r="K86" s="53">
        <v>9027.0833333333303</v>
      </c>
      <c r="L86" s="53">
        <v>9377</v>
      </c>
      <c r="M86" s="53">
        <v>8854.8333333333303</v>
      </c>
      <c r="N86" s="53">
        <v>7999.1666666666697</v>
      </c>
      <c r="O86" s="53">
        <v>7266</v>
      </c>
      <c r="P86" s="53">
        <v>7955.5</v>
      </c>
      <c r="Q86" s="53">
        <v>7815.3333333333303</v>
      </c>
      <c r="R86" s="53">
        <v>6547.1666666666697</v>
      </c>
      <c r="S86" s="53">
        <v>5738.9166666666697</v>
      </c>
      <c r="T86" s="53">
        <v>6254.0833333333303</v>
      </c>
      <c r="U86" s="53">
        <v>6235.1666666666697</v>
      </c>
      <c r="V86" s="53">
        <v>6214.25</v>
      </c>
      <c r="W86" s="53">
        <v>6088.25</v>
      </c>
      <c r="X86" s="53">
        <v>5709.0833333333303</v>
      </c>
      <c r="Y86" s="53">
        <v>4923.4166666666697</v>
      </c>
      <c r="Z86" s="53">
        <v>4483.1666666666697</v>
      </c>
      <c r="AA86" s="53">
        <v>5545.8333333333303</v>
      </c>
      <c r="AB86" s="53">
        <v>5625.1666666666697</v>
      </c>
      <c r="AC86" s="53">
        <v>4226.8333333333303</v>
      </c>
      <c r="AD86" s="53">
        <v>4107.25</v>
      </c>
    </row>
    <row r="87" spans="2:30" s="33" customFormat="1" ht="12" customHeight="1" x14ac:dyDescent="0.25">
      <c r="B87" s="45"/>
      <c r="C87" s="46"/>
      <c r="D87" s="46"/>
      <c r="E87" s="46"/>
      <c r="F87" s="74"/>
      <c r="G87" s="46"/>
      <c r="H87" s="46"/>
      <c r="I87" s="108" t="s">
        <v>147</v>
      </c>
      <c r="J87" s="224" t="s">
        <v>124</v>
      </c>
      <c r="K87" s="53">
        <v>224.083333333333</v>
      </c>
      <c r="L87" s="53">
        <v>242.75</v>
      </c>
      <c r="M87" s="53">
        <v>263</v>
      </c>
      <c r="N87" s="53">
        <v>230.333333333333</v>
      </c>
      <c r="O87" s="53">
        <v>197.833333333333</v>
      </c>
      <c r="P87" s="53">
        <v>263.5</v>
      </c>
      <c r="Q87" s="53">
        <v>289.33333333333297</v>
      </c>
      <c r="R87" s="53">
        <v>269</v>
      </c>
      <c r="S87" s="53">
        <v>205.666666666667</v>
      </c>
      <c r="T87" s="53">
        <v>216.5</v>
      </c>
      <c r="U87" s="53">
        <v>223.25</v>
      </c>
      <c r="V87" s="53">
        <v>274.83333333333297</v>
      </c>
      <c r="W87" s="53">
        <v>263.91666666666703</v>
      </c>
      <c r="X87" s="53">
        <v>259.08333333333297</v>
      </c>
      <c r="Y87" s="53">
        <v>206.5</v>
      </c>
      <c r="Z87" s="53">
        <v>185.583333333333</v>
      </c>
      <c r="AA87" s="53">
        <v>238.416666666667</v>
      </c>
      <c r="AB87" s="53">
        <v>262.91666666666703</v>
      </c>
      <c r="AC87" s="53">
        <v>215.833333333333</v>
      </c>
      <c r="AD87" s="53">
        <v>180.083333333333</v>
      </c>
    </row>
    <row r="88" spans="2:30" s="33" customFormat="1" ht="12" customHeight="1" x14ac:dyDescent="0.25">
      <c r="B88" s="55"/>
      <c r="C88" s="46"/>
      <c r="D88" s="46"/>
      <c r="E88" s="46"/>
      <c r="F88" s="74"/>
      <c r="G88" s="46"/>
      <c r="H88" s="46"/>
      <c r="I88" s="223" t="s">
        <v>135</v>
      </c>
      <c r="J88" s="224" t="s">
        <v>124</v>
      </c>
      <c r="K88" s="100">
        <v>701.66666666666697</v>
      </c>
      <c r="L88" s="100">
        <v>727.5</v>
      </c>
      <c r="M88" s="100">
        <v>729.16666666666697</v>
      </c>
      <c r="N88" s="100">
        <v>648.25</v>
      </c>
      <c r="O88" s="100">
        <v>589.83333333333303</v>
      </c>
      <c r="P88" s="100">
        <v>823.16666666666697</v>
      </c>
      <c r="Q88" s="100">
        <v>933.08333333333303</v>
      </c>
      <c r="R88" s="100">
        <v>756.91666666666697</v>
      </c>
      <c r="S88" s="100">
        <v>652</v>
      </c>
      <c r="T88" s="100">
        <v>738.25</v>
      </c>
      <c r="U88" s="100">
        <v>774.83333333333303</v>
      </c>
      <c r="V88" s="100">
        <v>849.08333333333303</v>
      </c>
      <c r="W88" s="100">
        <v>813</v>
      </c>
      <c r="X88" s="100">
        <v>757.41666666666697</v>
      </c>
      <c r="Y88" s="100">
        <v>680.25</v>
      </c>
      <c r="Z88" s="100">
        <v>627.91666666666697</v>
      </c>
      <c r="AA88" s="100">
        <v>762.5</v>
      </c>
      <c r="AB88" s="100">
        <v>778.16666666666697</v>
      </c>
      <c r="AC88" s="100">
        <v>626.08333333333303</v>
      </c>
      <c r="AD88" s="100">
        <v>626.58333333333303</v>
      </c>
    </row>
    <row r="89" spans="2:30" s="76" customFormat="1" ht="20.100000000000001" customHeight="1" x14ac:dyDescent="0.25">
      <c r="B89" s="44"/>
      <c r="C89" s="46"/>
      <c r="D89" s="46"/>
      <c r="E89" s="46"/>
      <c r="F89" s="74"/>
      <c r="G89" s="46"/>
      <c r="H89" s="46"/>
      <c r="I89" s="223" t="s">
        <v>136</v>
      </c>
      <c r="J89" s="224" t="s">
        <v>124</v>
      </c>
      <c r="K89" s="53">
        <v>644</v>
      </c>
      <c r="L89" s="53">
        <v>660.5</v>
      </c>
      <c r="M89" s="53">
        <v>586.41666666666697</v>
      </c>
      <c r="N89" s="53">
        <v>529.5</v>
      </c>
      <c r="O89" s="53">
        <v>486.58333333333297</v>
      </c>
      <c r="P89" s="53">
        <v>670.16666666666697</v>
      </c>
      <c r="Q89" s="53">
        <v>752.08333333333303</v>
      </c>
      <c r="R89" s="53">
        <v>630.75</v>
      </c>
      <c r="S89" s="53">
        <v>552.83333333333303</v>
      </c>
      <c r="T89" s="53">
        <v>609.58333333333303</v>
      </c>
      <c r="U89" s="53">
        <v>601.33333333333303</v>
      </c>
      <c r="V89" s="53">
        <v>587.08333333333303</v>
      </c>
      <c r="W89" s="53">
        <v>610.75</v>
      </c>
      <c r="X89" s="53">
        <v>631.41666666666697</v>
      </c>
      <c r="Y89" s="53">
        <v>536.75</v>
      </c>
      <c r="Z89" s="53">
        <v>491.66666666666703</v>
      </c>
      <c r="AA89" s="53">
        <v>625.16666666666697</v>
      </c>
      <c r="AB89" s="53">
        <v>671.66666666666697</v>
      </c>
      <c r="AC89" s="53">
        <v>599.91666666666697</v>
      </c>
      <c r="AD89" s="53">
        <v>562.58333333333303</v>
      </c>
    </row>
    <row r="90" spans="2:30" s="5" customFormat="1" ht="12" customHeight="1" x14ac:dyDescent="0.2">
      <c r="B90" s="44"/>
      <c r="C90" s="46"/>
      <c r="D90" s="46"/>
      <c r="E90" s="46"/>
      <c r="F90" s="74"/>
      <c r="G90" s="46"/>
      <c r="H90" s="46"/>
      <c r="I90" s="108" t="s">
        <v>137</v>
      </c>
      <c r="J90" s="224" t="s">
        <v>124</v>
      </c>
      <c r="K90" s="53">
        <v>511.25</v>
      </c>
      <c r="L90" s="53">
        <v>559.75</v>
      </c>
      <c r="M90" s="53">
        <v>522.58333333333303</v>
      </c>
      <c r="N90" s="53">
        <v>491.33333333333297</v>
      </c>
      <c r="O90" s="53">
        <v>439.5</v>
      </c>
      <c r="P90" s="53">
        <v>530</v>
      </c>
      <c r="Q90" s="53">
        <v>570.16666666666697</v>
      </c>
      <c r="R90" s="53">
        <v>501.75</v>
      </c>
      <c r="S90" s="53">
        <v>412.66666666666703</v>
      </c>
      <c r="T90" s="53">
        <v>459.75</v>
      </c>
      <c r="U90" s="53">
        <v>492.66666666666703</v>
      </c>
      <c r="V90" s="53">
        <v>491.5</v>
      </c>
      <c r="W90" s="53">
        <v>501.16666666666703</v>
      </c>
      <c r="X90" s="53">
        <v>499.91666666666703</v>
      </c>
      <c r="Y90" s="53">
        <v>413.41666666666703</v>
      </c>
      <c r="Z90" s="53">
        <v>370.25</v>
      </c>
      <c r="AA90" s="53">
        <v>450.66666666666703</v>
      </c>
      <c r="AB90" s="53">
        <v>451.41666666666703</v>
      </c>
      <c r="AC90" s="53">
        <v>357.58333333333297</v>
      </c>
      <c r="AD90" s="53">
        <v>365.33333333333297</v>
      </c>
    </row>
    <row r="91" spans="2:30" s="5" customFormat="1" ht="12" customHeight="1" x14ac:dyDescent="0.2">
      <c r="B91" s="44"/>
      <c r="C91" s="46"/>
      <c r="D91" s="46"/>
      <c r="E91" s="46"/>
      <c r="F91" s="74"/>
      <c r="G91" s="46"/>
      <c r="H91" s="46"/>
      <c r="I91" s="223" t="s">
        <v>138</v>
      </c>
      <c r="J91" s="224" t="s">
        <v>124</v>
      </c>
      <c r="K91" s="53">
        <v>175.5</v>
      </c>
      <c r="L91" s="53">
        <v>194.75</v>
      </c>
      <c r="M91" s="53">
        <v>183</v>
      </c>
      <c r="N91" s="53">
        <v>157.833333333333</v>
      </c>
      <c r="O91" s="53">
        <v>156.25</v>
      </c>
      <c r="P91" s="53">
        <v>214.833333333333</v>
      </c>
      <c r="Q91" s="53">
        <v>224.416666666667</v>
      </c>
      <c r="R91" s="53">
        <v>186.416666666667</v>
      </c>
      <c r="S91" s="53">
        <v>179.666666666667</v>
      </c>
      <c r="T91" s="53">
        <v>203.5</v>
      </c>
      <c r="U91" s="53">
        <v>198.916666666667</v>
      </c>
      <c r="V91" s="53">
        <v>207.75</v>
      </c>
      <c r="W91" s="53">
        <v>211.583333333333</v>
      </c>
      <c r="X91" s="53">
        <v>204.583333333333</v>
      </c>
      <c r="Y91" s="53">
        <v>183.75</v>
      </c>
      <c r="Z91" s="53">
        <v>166.25</v>
      </c>
      <c r="AA91" s="53">
        <v>220</v>
      </c>
      <c r="AB91" s="53">
        <v>212.833333333333</v>
      </c>
      <c r="AC91" s="53">
        <v>186.416666666667</v>
      </c>
      <c r="AD91" s="53">
        <v>179.5</v>
      </c>
    </row>
    <row r="92" spans="2:30" s="33" customFormat="1" ht="12" customHeight="1" x14ac:dyDescent="0.25">
      <c r="B92" s="55"/>
      <c r="C92" s="46"/>
      <c r="D92" s="46"/>
      <c r="E92" s="46"/>
      <c r="F92" s="74"/>
      <c r="G92" s="46"/>
      <c r="H92" s="46"/>
      <c r="I92" s="262" t="s">
        <v>139</v>
      </c>
      <c r="J92" s="259" t="s">
        <v>124</v>
      </c>
      <c r="K92" s="53">
        <v>364.5</v>
      </c>
      <c r="L92" s="53">
        <v>402.66666666666703</v>
      </c>
      <c r="M92" s="53">
        <v>372.83333333333297</v>
      </c>
      <c r="N92" s="53">
        <v>322.58333333333297</v>
      </c>
      <c r="O92" s="53">
        <v>304</v>
      </c>
      <c r="P92" s="53">
        <v>394.25</v>
      </c>
      <c r="Q92" s="53">
        <v>416.08333333333297</v>
      </c>
      <c r="R92" s="53">
        <v>368.75</v>
      </c>
      <c r="S92" s="53">
        <v>337.58333333333297</v>
      </c>
      <c r="T92" s="53">
        <v>368</v>
      </c>
      <c r="U92" s="53">
        <v>350.41666666666703</v>
      </c>
      <c r="V92" s="53">
        <v>341.58333333333297</v>
      </c>
      <c r="W92" s="53">
        <v>346.41666666666703</v>
      </c>
      <c r="X92" s="53">
        <v>321.25</v>
      </c>
      <c r="Y92" s="53">
        <v>275.5</v>
      </c>
      <c r="Z92" s="53">
        <v>272.5</v>
      </c>
      <c r="AA92" s="53">
        <v>340.66666666666703</v>
      </c>
      <c r="AB92" s="53">
        <v>362</v>
      </c>
      <c r="AC92" s="53">
        <v>287.91666666666703</v>
      </c>
      <c r="AD92" s="53">
        <v>292.58333333333297</v>
      </c>
    </row>
    <row r="93" spans="2:30" s="33" customFormat="1" ht="12" customHeight="1" x14ac:dyDescent="0.25">
      <c r="B93" s="44"/>
      <c r="C93" s="46"/>
      <c r="D93" s="46"/>
      <c r="E93" s="46"/>
      <c r="F93" s="74"/>
      <c r="G93" s="46"/>
      <c r="H93" s="46"/>
      <c r="I93" s="263" t="s">
        <v>140</v>
      </c>
      <c r="J93" s="260" t="s">
        <v>124</v>
      </c>
      <c r="K93" s="53">
        <v>1108.8333333333301</v>
      </c>
      <c r="L93" s="53">
        <v>1135.5</v>
      </c>
      <c r="M93" s="53">
        <v>1092.4166666666699</v>
      </c>
      <c r="N93" s="53">
        <v>971.58333333333303</v>
      </c>
      <c r="O93" s="53">
        <v>903.08333333333303</v>
      </c>
      <c r="P93" s="53">
        <v>1174.3333333333301</v>
      </c>
      <c r="Q93" s="53">
        <v>1319.5</v>
      </c>
      <c r="R93" s="53">
        <v>1147.9166666666699</v>
      </c>
      <c r="S93" s="53">
        <v>969.33333333333303</v>
      </c>
      <c r="T93" s="53">
        <v>1051.75</v>
      </c>
      <c r="U93" s="53">
        <v>1059</v>
      </c>
      <c r="V93" s="53">
        <v>1057.5833333333301</v>
      </c>
      <c r="W93" s="53">
        <v>1017</v>
      </c>
      <c r="X93" s="53">
        <v>1014.41666666667</v>
      </c>
      <c r="Y93" s="53">
        <v>865.41666666666697</v>
      </c>
      <c r="Z93" s="53">
        <v>767.16666666666697</v>
      </c>
      <c r="AA93" s="53">
        <v>960.41666666666697</v>
      </c>
      <c r="AB93" s="53">
        <v>954.08333333333303</v>
      </c>
      <c r="AC93" s="53">
        <v>789</v>
      </c>
      <c r="AD93" s="53">
        <v>793.5</v>
      </c>
    </row>
    <row r="94" spans="2:30" s="33" customFormat="1" ht="20.100000000000001" customHeight="1" x14ac:dyDescent="0.25">
      <c r="B94" s="73"/>
      <c r="C94" s="53"/>
      <c r="D94" s="53"/>
      <c r="E94" s="53"/>
      <c r="F94" s="53"/>
      <c r="G94" s="53"/>
      <c r="H94" s="53"/>
      <c r="I94" s="263" t="s">
        <v>141</v>
      </c>
      <c r="J94" s="260" t="s">
        <v>124</v>
      </c>
      <c r="K94" s="53">
        <v>311.75</v>
      </c>
      <c r="L94" s="53">
        <v>326.58333333333297</v>
      </c>
      <c r="M94" s="53">
        <v>315.16666666666703</v>
      </c>
      <c r="N94" s="53">
        <v>270.08333333333297</v>
      </c>
      <c r="O94" s="53">
        <v>252.75</v>
      </c>
      <c r="P94" s="53">
        <v>339.75</v>
      </c>
      <c r="Q94" s="53">
        <v>376.41666666666703</v>
      </c>
      <c r="R94" s="53">
        <v>310.16666666666703</v>
      </c>
      <c r="S94" s="53">
        <v>259.91666666666703</v>
      </c>
      <c r="T94" s="53">
        <v>278.66666666666703</v>
      </c>
      <c r="U94" s="53">
        <v>306.25</v>
      </c>
      <c r="V94" s="53">
        <v>305.16666666666703</v>
      </c>
      <c r="W94" s="53">
        <v>301.58333333333297</v>
      </c>
      <c r="X94" s="53">
        <v>282.33333333333297</v>
      </c>
      <c r="Y94" s="53">
        <v>246.166666666667</v>
      </c>
      <c r="Z94" s="53">
        <v>213</v>
      </c>
      <c r="AA94" s="53">
        <v>278.66666666666703</v>
      </c>
      <c r="AB94" s="53">
        <v>280.41666666666703</v>
      </c>
      <c r="AC94" s="53">
        <v>222.166666666667</v>
      </c>
      <c r="AD94" s="53">
        <v>211.833333333333</v>
      </c>
    </row>
    <row r="95" spans="2:30" s="33" customFormat="1" ht="12" customHeight="1" x14ac:dyDescent="0.25">
      <c r="B95" s="73"/>
      <c r="C95" s="53"/>
      <c r="D95" s="53"/>
      <c r="E95" s="53"/>
      <c r="F95" s="53"/>
      <c r="G95" s="53"/>
      <c r="H95" s="53"/>
      <c r="I95" s="263" t="s">
        <v>142</v>
      </c>
      <c r="J95" s="260" t="s">
        <v>124</v>
      </c>
      <c r="K95" s="53">
        <v>163</v>
      </c>
      <c r="L95" s="53">
        <v>173.5</v>
      </c>
      <c r="M95" s="53">
        <v>156.166666666667</v>
      </c>
      <c r="N95" s="53">
        <v>133.25</v>
      </c>
      <c r="O95" s="53">
        <v>109.083333333333</v>
      </c>
      <c r="P95" s="53">
        <v>134.083333333333</v>
      </c>
      <c r="Q95" s="53">
        <v>177.083333333333</v>
      </c>
      <c r="R95" s="53">
        <v>149.5</v>
      </c>
      <c r="S95" s="53">
        <v>150.583333333333</v>
      </c>
      <c r="T95" s="53">
        <v>182.416666666667</v>
      </c>
      <c r="U95" s="53">
        <v>159.75</v>
      </c>
      <c r="V95" s="53">
        <v>184.833333333333</v>
      </c>
      <c r="W95" s="53">
        <v>199.75</v>
      </c>
      <c r="X95" s="53">
        <v>173.833333333333</v>
      </c>
      <c r="Y95" s="53">
        <v>156</v>
      </c>
      <c r="Z95" s="53">
        <v>145.666666666667</v>
      </c>
      <c r="AA95" s="53">
        <v>189.666666666667</v>
      </c>
      <c r="AB95" s="53">
        <v>190.833333333333</v>
      </c>
      <c r="AC95" s="53">
        <v>125.5</v>
      </c>
      <c r="AD95" s="53">
        <v>124.666666666667</v>
      </c>
    </row>
    <row r="96" spans="2:30" s="33" customFormat="1" ht="12" customHeight="1" x14ac:dyDescent="0.25">
      <c r="B96" s="73"/>
      <c r="C96" s="53"/>
      <c r="D96" s="53"/>
      <c r="E96" s="53"/>
      <c r="F96" s="53"/>
      <c r="G96" s="53"/>
      <c r="H96" s="53"/>
      <c r="I96" s="263" t="s">
        <v>149</v>
      </c>
      <c r="J96" s="260"/>
      <c r="K96" s="291" t="s">
        <v>117</v>
      </c>
      <c r="L96" s="291" t="s">
        <v>117</v>
      </c>
      <c r="M96" s="291">
        <v>8.3333333333333301E-2</v>
      </c>
      <c r="N96" s="291">
        <v>0.16666666666666699</v>
      </c>
      <c r="O96" s="291">
        <v>0.33333333333333298</v>
      </c>
      <c r="P96" s="291">
        <v>1.75</v>
      </c>
      <c r="Q96" s="291">
        <v>6.8333333333333304</v>
      </c>
      <c r="R96" s="291">
        <v>3.75</v>
      </c>
      <c r="S96" s="291">
        <v>6.25</v>
      </c>
      <c r="T96" s="291">
        <v>8.6666666666666696</v>
      </c>
      <c r="U96" s="291">
        <v>2.75</v>
      </c>
      <c r="V96" s="291">
        <v>8.3333333333333301E-2</v>
      </c>
      <c r="W96" s="291" t="s">
        <v>117</v>
      </c>
      <c r="X96" s="291" t="s">
        <v>117</v>
      </c>
      <c r="Y96" s="291" t="s">
        <v>117</v>
      </c>
      <c r="Z96" s="291" t="s">
        <v>117</v>
      </c>
      <c r="AA96" s="291" t="s">
        <v>117</v>
      </c>
      <c r="AB96" s="291" t="s">
        <v>117</v>
      </c>
      <c r="AC96" s="291" t="s">
        <v>117</v>
      </c>
      <c r="AD96" s="291" t="s">
        <v>117</v>
      </c>
    </row>
    <row r="97" spans="2:30" s="33" customFormat="1" ht="12" customHeight="1" x14ac:dyDescent="0.25">
      <c r="B97" s="73"/>
      <c r="C97" s="53"/>
      <c r="D97" s="53"/>
      <c r="E97" s="53"/>
      <c r="F97" s="53"/>
      <c r="G97" s="53"/>
      <c r="H97" s="53"/>
      <c r="I97" s="109" t="s">
        <v>150</v>
      </c>
      <c r="J97" s="213" t="s">
        <v>128</v>
      </c>
      <c r="K97" s="104">
        <v>15568.5</v>
      </c>
      <c r="L97" s="104">
        <v>16247.833333333299</v>
      </c>
      <c r="M97" s="104">
        <v>15364.5</v>
      </c>
      <c r="N97" s="104">
        <v>13792.5</v>
      </c>
      <c r="O97" s="104">
        <v>12509.75</v>
      </c>
      <c r="P97" s="104">
        <v>14887.333333333299</v>
      </c>
      <c r="Q97" s="104">
        <v>15505.166666666701</v>
      </c>
      <c r="R97" s="104">
        <v>13158.916666666701</v>
      </c>
      <c r="S97" s="104">
        <v>11652.75</v>
      </c>
      <c r="T97" s="104">
        <v>12803.5</v>
      </c>
      <c r="U97" s="104">
        <v>12817.25</v>
      </c>
      <c r="V97" s="104">
        <v>13018.75</v>
      </c>
      <c r="W97" s="104">
        <v>12965.166666666701</v>
      </c>
      <c r="X97" s="104">
        <v>12383.25</v>
      </c>
      <c r="Y97" s="104">
        <v>10633.333333333299</v>
      </c>
      <c r="Z97" s="104">
        <v>9753.75</v>
      </c>
      <c r="AA97" s="104">
        <v>12154.583333333299</v>
      </c>
      <c r="AB97" s="104">
        <v>12360.083333333299</v>
      </c>
      <c r="AC97" s="104">
        <v>9682.8333333333303</v>
      </c>
      <c r="AD97" s="104">
        <v>9368.3333333333303</v>
      </c>
    </row>
    <row r="98" spans="2:30" s="33" customFormat="1" ht="12" customHeight="1" x14ac:dyDescent="0.25">
      <c r="B98" s="55"/>
      <c r="C98" s="46"/>
      <c r="D98" s="46"/>
      <c r="E98" s="46"/>
      <c r="F98" s="74"/>
      <c r="G98" s="46"/>
      <c r="H98" s="46"/>
      <c r="I98" s="5"/>
      <c r="J98" s="5"/>
      <c r="K98" s="74"/>
      <c r="L98" s="74"/>
      <c r="M98" s="74"/>
      <c r="N98" s="74"/>
      <c r="O98" s="74"/>
      <c r="P98" s="74"/>
      <c r="Q98" s="46"/>
      <c r="R98" s="74"/>
      <c r="S98" s="74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</row>
    <row r="99" spans="2:30" s="33" customFormat="1" ht="12" customHeight="1" x14ac:dyDescent="0.25">
      <c r="B99" s="77" t="s">
        <v>122</v>
      </c>
      <c r="C99" s="46"/>
      <c r="D99" s="46"/>
      <c r="E99" s="46"/>
      <c r="F99" s="46"/>
      <c r="G99" s="46"/>
      <c r="H99" s="46"/>
      <c r="I99" s="77" t="s">
        <v>122</v>
      </c>
      <c r="J99" s="77"/>
      <c r="K99" s="74"/>
      <c r="L99" s="74"/>
      <c r="M99" s="74"/>
      <c r="N99" s="74"/>
      <c r="O99" s="74"/>
      <c r="P99" s="74"/>
      <c r="Q99" s="46"/>
      <c r="R99" s="74"/>
      <c r="S99" s="74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</row>
    <row r="100" spans="2:30" s="33" customFormat="1" ht="15" customHeight="1" x14ac:dyDescent="0.25">
      <c r="B100" s="47" t="s">
        <v>123</v>
      </c>
      <c r="C100" s="53"/>
      <c r="D100" s="53"/>
      <c r="E100" s="53"/>
      <c r="F100" s="53"/>
      <c r="G100" s="48" t="s">
        <v>205</v>
      </c>
      <c r="H100" s="53"/>
      <c r="I100" s="47" t="s">
        <v>123</v>
      </c>
      <c r="J100" s="47"/>
      <c r="K100" s="47"/>
      <c r="L100" s="47"/>
      <c r="M100" s="47"/>
      <c r="N100" s="47"/>
      <c r="O100" s="47"/>
      <c r="P100" s="47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46" t="s">
        <v>205</v>
      </c>
    </row>
    <row r="101" spans="2:30" s="33" customFormat="1" ht="4.05" customHeight="1" x14ac:dyDescent="0.25">
      <c r="B101" s="51"/>
      <c r="C101" s="110"/>
      <c r="D101" s="110"/>
      <c r="E101" s="110"/>
      <c r="F101" s="110"/>
      <c r="G101" s="110"/>
      <c r="H101" s="53"/>
      <c r="I101" s="39"/>
      <c r="J101" s="39"/>
      <c r="K101" s="39"/>
      <c r="L101" s="39"/>
      <c r="M101" s="39"/>
      <c r="N101" s="39"/>
      <c r="O101" s="39"/>
      <c r="P101" s="39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</row>
    <row r="102" spans="2:30" s="33" customFormat="1" ht="12" customHeight="1" x14ac:dyDescent="0.25">
      <c r="B102" s="5"/>
      <c r="C102" s="53"/>
      <c r="D102" s="53"/>
      <c r="E102" s="53"/>
      <c r="F102" s="53"/>
      <c r="G102" s="53"/>
      <c r="H102" s="53"/>
      <c r="I102" s="32"/>
      <c r="J102" s="32"/>
      <c r="K102" s="32"/>
      <c r="L102" s="32"/>
      <c r="M102" s="32"/>
      <c r="N102" s="32"/>
      <c r="O102" s="32"/>
      <c r="P102" s="32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2:30" s="33" customFormat="1" ht="12" customHeight="1" x14ac:dyDescent="0.25">
      <c r="B103" s="5"/>
      <c r="C103" s="46"/>
      <c r="D103" s="46"/>
      <c r="E103" s="46"/>
      <c r="F103" s="46"/>
      <c r="G103" s="46"/>
      <c r="H103" s="46"/>
    </row>
    <row r="104" spans="2:30" s="33" customFormat="1" ht="12" customHeight="1" x14ac:dyDescent="0.25">
      <c r="B104" s="5"/>
      <c r="C104" s="53"/>
      <c r="D104" s="46"/>
      <c r="E104" s="46"/>
      <c r="F104" s="46"/>
      <c r="G104" s="46"/>
      <c r="H104" s="46"/>
    </row>
    <row r="105" spans="2:30" s="33" customFormat="1" ht="12" customHeight="1" x14ac:dyDescent="0.25"/>
    <row r="106" spans="2:30" s="33" customFormat="1" ht="12" customHeight="1" x14ac:dyDescent="0.25">
      <c r="B106" s="77"/>
    </row>
    <row r="107" spans="2:30" s="33" customFormat="1" ht="12" customHeight="1" x14ac:dyDescent="0.25">
      <c r="B107" s="77"/>
      <c r="C107" s="77"/>
      <c r="D107" s="77"/>
      <c r="E107" s="77"/>
      <c r="F107" s="77"/>
      <c r="G107" s="77"/>
      <c r="H107" s="77"/>
    </row>
    <row r="108" spans="2:30" s="33" customFormat="1" ht="12" customHeight="1" x14ac:dyDescent="0.25">
      <c r="B108" s="78"/>
      <c r="C108" s="79"/>
      <c r="D108" s="79"/>
      <c r="E108" s="79"/>
      <c r="F108" s="79"/>
      <c r="G108" s="79"/>
      <c r="H108" s="79"/>
    </row>
    <row r="109" spans="2:30" s="33" customFormat="1" ht="12" customHeight="1" x14ac:dyDescent="0.25">
      <c r="B109" s="4"/>
      <c r="C109" s="4"/>
      <c r="D109" s="4"/>
      <c r="E109" s="4"/>
      <c r="F109" s="4"/>
      <c r="G109" s="4"/>
      <c r="H109" s="4"/>
    </row>
    <row r="110" spans="2:30" s="33" customFormat="1" ht="12" customHeight="1" x14ac:dyDescent="0.25">
      <c r="B110" s="47"/>
      <c r="C110" s="80"/>
      <c r="D110" s="80"/>
      <c r="E110" s="80"/>
      <c r="F110" s="80"/>
      <c r="G110" s="48"/>
      <c r="H110" s="48"/>
    </row>
    <row r="111" spans="2:30" s="33" customFormat="1" ht="12" customHeight="1" x14ac:dyDescent="0.25">
      <c r="C111" s="56"/>
      <c r="D111" s="56"/>
      <c r="E111" s="56"/>
      <c r="F111" s="56"/>
      <c r="G111" s="56"/>
      <c r="H111" s="56"/>
    </row>
    <row r="112" spans="2:30" s="33" customFormat="1" ht="12" customHeight="1" x14ac:dyDescent="0.25">
      <c r="C112" s="56"/>
      <c r="D112" s="56"/>
      <c r="E112" s="56"/>
      <c r="F112" s="56"/>
      <c r="G112" s="56"/>
      <c r="H112" s="56"/>
    </row>
    <row r="113" spans="3:8" s="33" customFormat="1" ht="12" customHeight="1" x14ac:dyDescent="0.25">
      <c r="C113" s="56"/>
      <c r="D113" s="56"/>
      <c r="E113" s="56"/>
      <c r="F113" s="56"/>
    </row>
    <row r="114" spans="3:8" s="33" customFormat="1" ht="12" customHeight="1" x14ac:dyDescent="0.25">
      <c r="C114" s="56"/>
      <c r="D114" s="56"/>
      <c r="E114" s="56"/>
      <c r="F114" s="56"/>
      <c r="G114" s="56"/>
      <c r="H114" s="56"/>
    </row>
    <row r="115" spans="3:8" s="33" customFormat="1" ht="12" customHeight="1" x14ac:dyDescent="0.25">
      <c r="C115" s="56"/>
      <c r="D115" s="56"/>
      <c r="E115" s="56"/>
      <c r="F115" s="56"/>
      <c r="G115" s="56"/>
      <c r="H115" s="56"/>
    </row>
  </sheetData>
  <mergeCells count="2">
    <mergeCell ref="F12:G12"/>
    <mergeCell ref="I13:I15"/>
  </mergeCells>
  <pageMargins left="0.19685039370078741" right="0.19685039370078741" top="0.19685039370078741" bottom="0.19685039370078741" header="0.31496062992125984" footer="0.31496062992125984"/>
  <pageSetup paperSize="9" orientation="portrait" r:id="rId1"/>
  <rowBreaks count="1" manualBreakCount="1">
    <brk id="66" min="1" max="6" man="1"/>
  </rowBreaks>
  <colBreaks count="1" manualBreakCount="1">
    <brk id="7" min="1" max="9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174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175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Plan-les-Ouates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174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270.33333333333297</v>
      </c>
      <c r="D18" s="295">
        <v>261.33333333333297</v>
      </c>
      <c r="E18" s="80"/>
      <c r="F18" s="299">
        <v>-9</v>
      </c>
      <c r="G18" s="301">
        <v>-3.3292231812577122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238</v>
      </c>
      <c r="R18" s="299">
        <v>264.75</v>
      </c>
      <c r="S18" s="299">
        <v>254</v>
      </c>
      <c r="T18" s="299">
        <v>223.916666666667</v>
      </c>
      <c r="U18" s="299">
        <v>216.833333333333</v>
      </c>
      <c r="V18" s="299">
        <v>290.16666666666703</v>
      </c>
      <c r="W18" s="299">
        <v>313</v>
      </c>
      <c r="X18" s="299">
        <v>254</v>
      </c>
      <c r="Y18" s="299">
        <v>224.666666666667</v>
      </c>
      <c r="Z18" s="299">
        <v>248.666666666667</v>
      </c>
      <c r="AA18" s="299">
        <v>239.416666666667</v>
      </c>
      <c r="AB18" s="299">
        <v>255</v>
      </c>
      <c r="AC18" s="299">
        <v>267.58333333333297</v>
      </c>
      <c r="AD18" s="299">
        <v>262.66666666666703</v>
      </c>
      <c r="AE18" s="299">
        <v>260.33333333333297</v>
      </c>
      <c r="AF18" s="299">
        <v>248.583333333333</v>
      </c>
      <c r="AG18" s="299">
        <v>300.25</v>
      </c>
      <c r="AH18" s="299">
        <v>306.58333333333297</v>
      </c>
      <c r="AI18" s="299">
        <v>270.33333333333297</v>
      </c>
      <c r="AJ18" s="299">
        <v>261.33333333333297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186.416666666667</v>
      </c>
      <c r="D19" s="295">
        <v>179.5</v>
      </c>
      <c r="E19" s="80"/>
      <c r="F19" s="299">
        <v>-6.9166666666669983</v>
      </c>
      <c r="G19" s="301">
        <v>-3.7103263299062994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175.5</v>
      </c>
      <c r="R19" s="299">
        <v>194.75</v>
      </c>
      <c r="S19" s="299">
        <v>183</v>
      </c>
      <c r="T19" s="299">
        <v>157.833333333333</v>
      </c>
      <c r="U19" s="299">
        <v>156.25</v>
      </c>
      <c r="V19" s="299">
        <v>214.833333333333</v>
      </c>
      <c r="W19" s="299">
        <v>224.416666666667</v>
      </c>
      <c r="X19" s="299">
        <v>186.416666666667</v>
      </c>
      <c r="Y19" s="299">
        <v>179.666666666667</v>
      </c>
      <c r="Z19" s="299">
        <v>203.5</v>
      </c>
      <c r="AA19" s="299">
        <v>198.916666666667</v>
      </c>
      <c r="AB19" s="299">
        <v>207.75</v>
      </c>
      <c r="AC19" s="299">
        <v>211.583333333333</v>
      </c>
      <c r="AD19" s="299">
        <v>204.583333333333</v>
      </c>
      <c r="AE19" s="299">
        <v>183.75</v>
      </c>
      <c r="AF19" s="299">
        <v>166.25</v>
      </c>
      <c r="AG19" s="299">
        <v>220</v>
      </c>
      <c r="AH19" s="299">
        <v>212.833333333333</v>
      </c>
      <c r="AI19" s="299">
        <v>186.416666666667</v>
      </c>
      <c r="AJ19" s="299">
        <v>179.5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95.1666666666667</v>
      </c>
      <c r="D21" s="296">
        <v>94.9166666666667</v>
      </c>
      <c r="E21" s="46"/>
      <c r="F21" s="300">
        <v>-0.25</v>
      </c>
      <c r="G21" s="302">
        <v>-0.26269702276707774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93.1666666666667</v>
      </c>
      <c r="R21" s="300">
        <v>92.9166666666667</v>
      </c>
      <c r="S21" s="300">
        <v>85</v>
      </c>
      <c r="T21" s="300">
        <v>81.8333333333333</v>
      </c>
      <c r="U21" s="300">
        <v>68.6666666666667</v>
      </c>
      <c r="V21" s="300">
        <v>109.5</v>
      </c>
      <c r="W21" s="300">
        <v>114.083333333333</v>
      </c>
      <c r="X21" s="300">
        <v>84.5833333333333</v>
      </c>
      <c r="Y21" s="300">
        <v>82.75</v>
      </c>
      <c r="Z21" s="300">
        <v>103.833333333333</v>
      </c>
      <c r="AA21" s="300">
        <v>96.1666666666667</v>
      </c>
      <c r="AB21" s="300">
        <v>106.416666666667</v>
      </c>
      <c r="AC21" s="300">
        <v>107.166666666667</v>
      </c>
      <c r="AD21" s="300">
        <v>104.166666666667</v>
      </c>
      <c r="AE21" s="300">
        <v>100.75</v>
      </c>
      <c r="AF21" s="300">
        <v>84.1666666666667</v>
      </c>
      <c r="AG21" s="300">
        <v>116.666666666667</v>
      </c>
      <c r="AH21" s="300">
        <v>117.833333333333</v>
      </c>
      <c r="AI21" s="300">
        <v>95.1666666666667</v>
      </c>
      <c r="AJ21" s="300">
        <v>94.9166666666667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91.25</v>
      </c>
      <c r="D22" s="296">
        <v>84.5833333333333</v>
      </c>
      <c r="E22" s="46"/>
      <c r="F22" s="300">
        <v>-6.6666666666666998</v>
      </c>
      <c r="G22" s="302">
        <v>-7.3059360730593941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82.3333333333333</v>
      </c>
      <c r="R22" s="300">
        <v>101.833333333333</v>
      </c>
      <c r="S22" s="300">
        <v>98</v>
      </c>
      <c r="T22" s="300">
        <v>76</v>
      </c>
      <c r="U22" s="300">
        <v>87.5833333333333</v>
      </c>
      <c r="V22" s="300">
        <v>105.333333333333</v>
      </c>
      <c r="W22" s="300">
        <v>110.333333333333</v>
      </c>
      <c r="X22" s="300">
        <v>101.833333333333</v>
      </c>
      <c r="Y22" s="300">
        <v>96.9166666666667</v>
      </c>
      <c r="Z22" s="300">
        <v>99.6666666666667</v>
      </c>
      <c r="AA22" s="300">
        <v>102.75</v>
      </c>
      <c r="AB22" s="300">
        <v>101.333333333333</v>
      </c>
      <c r="AC22" s="300">
        <v>104.416666666667</v>
      </c>
      <c r="AD22" s="300">
        <v>100.416666666667</v>
      </c>
      <c r="AE22" s="300">
        <v>83</v>
      </c>
      <c r="AF22" s="300">
        <v>82.0833333333333</v>
      </c>
      <c r="AG22" s="300">
        <v>103.333333333333</v>
      </c>
      <c r="AH22" s="300">
        <v>95</v>
      </c>
      <c r="AI22" s="300">
        <v>91.25</v>
      </c>
      <c r="AJ22" s="300">
        <v>84.5833333333333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110.916666666667</v>
      </c>
      <c r="D24" s="296">
        <v>105.25</v>
      </c>
      <c r="E24" s="46"/>
      <c r="F24" s="300">
        <v>-5.6666666666669983</v>
      </c>
      <c r="G24" s="302">
        <v>-5.1089406461310105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118.416666666667</v>
      </c>
      <c r="R24" s="300">
        <v>118.416666666667</v>
      </c>
      <c r="S24" s="300">
        <v>113.583333333333</v>
      </c>
      <c r="T24" s="300">
        <v>89.3333333333333</v>
      </c>
      <c r="U24" s="300">
        <v>83.6666666666667</v>
      </c>
      <c r="V24" s="300">
        <v>124.333333333333</v>
      </c>
      <c r="W24" s="300">
        <v>131.833333333333</v>
      </c>
      <c r="X24" s="300">
        <v>105</v>
      </c>
      <c r="Y24" s="300">
        <v>113.416666666667</v>
      </c>
      <c r="Z24" s="300">
        <v>125.166666666667</v>
      </c>
      <c r="AA24" s="300">
        <v>119.416666666667</v>
      </c>
      <c r="AB24" s="300">
        <v>135.166666666667</v>
      </c>
      <c r="AC24" s="300">
        <v>138.25</v>
      </c>
      <c r="AD24" s="300">
        <v>131.583333333333</v>
      </c>
      <c r="AE24" s="300">
        <v>124.75</v>
      </c>
      <c r="AF24" s="300">
        <v>100.583333333333</v>
      </c>
      <c r="AG24" s="300">
        <v>142.75</v>
      </c>
      <c r="AH24" s="300">
        <v>132.833333333333</v>
      </c>
      <c r="AI24" s="300">
        <v>110.916666666667</v>
      </c>
      <c r="AJ24" s="300">
        <v>105.25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75.5</v>
      </c>
      <c r="D25" s="296">
        <v>74.25</v>
      </c>
      <c r="E25" s="46"/>
      <c r="F25" s="300">
        <v>-1.25</v>
      </c>
      <c r="G25" s="302">
        <v>-1.655629139072845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57.0833333333333</v>
      </c>
      <c r="R25" s="300">
        <v>76.3333333333333</v>
      </c>
      <c r="S25" s="300">
        <v>69.4166666666667</v>
      </c>
      <c r="T25" s="300">
        <v>68.5</v>
      </c>
      <c r="U25" s="300">
        <v>72.5833333333333</v>
      </c>
      <c r="V25" s="300">
        <v>90.5</v>
      </c>
      <c r="W25" s="300">
        <v>92.5833333333333</v>
      </c>
      <c r="X25" s="300">
        <v>81.4166666666667</v>
      </c>
      <c r="Y25" s="300">
        <v>66.25</v>
      </c>
      <c r="Z25" s="300">
        <v>78.3333333333333</v>
      </c>
      <c r="AA25" s="300">
        <v>79.5</v>
      </c>
      <c r="AB25" s="300">
        <v>72.5833333333333</v>
      </c>
      <c r="AC25" s="300">
        <v>73.3333333333333</v>
      </c>
      <c r="AD25" s="300">
        <v>73</v>
      </c>
      <c r="AE25" s="300">
        <v>59</v>
      </c>
      <c r="AF25" s="300">
        <v>65.6666666666667</v>
      </c>
      <c r="AG25" s="300">
        <v>77.25</v>
      </c>
      <c r="AH25" s="300">
        <v>80</v>
      </c>
      <c r="AI25" s="300">
        <v>75.5</v>
      </c>
      <c r="AJ25" s="300">
        <v>74.25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18.0833333333333</v>
      </c>
      <c r="D27" s="296">
        <v>19</v>
      </c>
      <c r="E27" s="46"/>
      <c r="F27" s="300">
        <v>0.91666666666669983</v>
      </c>
      <c r="G27" s="302">
        <v>5.0691244239633226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18.3333333333333</v>
      </c>
      <c r="R27" s="300">
        <v>26.3333333333333</v>
      </c>
      <c r="S27" s="300">
        <v>20.9166666666667</v>
      </c>
      <c r="T27" s="300">
        <v>19.3333333333333</v>
      </c>
      <c r="U27" s="300">
        <v>16.75</v>
      </c>
      <c r="V27" s="300">
        <v>30.3333333333333</v>
      </c>
      <c r="W27" s="300">
        <v>34.0833333333333</v>
      </c>
      <c r="X27" s="300">
        <v>18.1666666666667</v>
      </c>
      <c r="Y27" s="300">
        <v>22.75</v>
      </c>
      <c r="Z27" s="300">
        <v>25.75</v>
      </c>
      <c r="AA27" s="300">
        <v>20</v>
      </c>
      <c r="AB27" s="300">
        <v>22.3333333333333</v>
      </c>
      <c r="AC27" s="300">
        <v>25.5</v>
      </c>
      <c r="AD27" s="300">
        <v>24.3333333333333</v>
      </c>
      <c r="AE27" s="300">
        <v>20.8333333333333</v>
      </c>
      <c r="AF27" s="300">
        <v>16.75</v>
      </c>
      <c r="AG27" s="300">
        <v>25.6666666666667</v>
      </c>
      <c r="AH27" s="300">
        <v>20.75</v>
      </c>
      <c r="AI27" s="300">
        <v>18.0833333333333</v>
      </c>
      <c r="AJ27" s="300">
        <v>19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120.333333333333</v>
      </c>
      <c r="D28" s="296">
        <v>121.333333333333</v>
      </c>
      <c r="E28" s="46"/>
      <c r="F28" s="300">
        <v>1</v>
      </c>
      <c r="G28" s="302">
        <v>0.8310249307479145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124.75</v>
      </c>
      <c r="R28" s="300">
        <v>140.833333333333</v>
      </c>
      <c r="S28" s="300">
        <v>130.5</v>
      </c>
      <c r="T28" s="300">
        <v>108.916666666667</v>
      </c>
      <c r="U28" s="300">
        <v>112.083333333333</v>
      </c>
      <c r="V28" s="300">
        <v>147.666666666667</v>
      </c>
      <c r="W28" s="300">
        <v>143.666666666667</v>
      </c>
      <c r="X28" s="300">
        <v>130.666666666667</v>
      </c>
      <c r="Y28" s="300">
        <v>125.583333333333</v>
      </c>
      <c r="Z28" s="300">
        <v>137.916666666667</v>
      </c>
      <c r="AA28" s="300">
        <v>125.5</v>
      </c>
      <c r="AB28" s="300">
        <v>132.416666666667</v>
      </c>
      <c r="AC28" s="300">
        <v>133.166666666667</v>
      </c>
      <c r="AD28" s="300">
        <v>131.833333333333</v>
      </c>
      <c r="AE28" s="300">
        <v>116</v>
      </c>
      <c r="AF28" s="300">
        <v>107.833333333333</v>
      </c>
      <c r="AG28" s="300">
        <v>133.583333333333</v>
      </c>
      <c r="AH28" s="300">
        <v>126.416666666667</v>
      </c>
      <c r="AI28" s="300">
        <v>120.333333333333</v>
      </c>
      <c r="AJ28" s="300">
        <v>121.333333333333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48</v>
      </c>
      <c r="D29" s="296">
        <v>39.1666666666667</v>
      </c>
      <c r="E29" s="46"/>
      <c r="F29" s="300">
        <v>-8.8333333333333002</v>
      </c>
      <c r="G29" s="302">
        <v>-18.402777777777711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32.4166666666667</v>
      </c>
      <c r="R29" s="300">
        <v>27.5833333333333</v>
      </c>
      <c r="S29" s="300">
        <v>31.5833333333333</v>
      </c>
      <c r="T29" s="300">
        <v>29.5833333333333</v>
      </c>
      <c r="U29" s="300">
        <v>27.4166666666667</v>
      </c>
      <c r="V29" s="300">
        <v>36.8333333333333</v>
      </c>
      <c r="W29" s="300">
        <v>46.6666666666667</v>
      </c>
      <c r="X29" s="300">
        <v>37.5833333333333</v>
      </c>
      <c r="Y29" s="300">
        <v>31.3333333333333</v>
      </c>
      <c r="Z29" s="300">
        <v>39.8333333333333</v>
      </c>
      <c r="AA29" s="300">
        <v>53.4166666666667</v>
      </c>
      <c r="AB29" s="300">
        <v>53</v>
      </c>
      <c r="AC29" s="300">
        <v>52.9166666666667</v>
      </c>
      <c r="AD29" s="300">
        <v>48.4166666666667</v>
      </c>
      <c r="AE29" s="300">
        <v>46.9166666666667</v>
      </c>
      <c r="AF29" s="300">
        <v>41.6666666666667</v>
      </c>
      <c r="AG29" s="300">
        <v>60.75</v>
      </c>
      <c r="AH29" s="300">
        <v>65.6666666666667</v>
      </c>
      <c r="AI29" s="300">
        <v>48</v>
      </c>
      <c r="AJ29" s="300">
        <v>39.1666666666667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103.333333333333</v>
      </c>
      <c r="D31" s="296">
        <v>114.083333333333</v>
      </c>
      <c r="E31" s="46"/>
      <c r="F31" s="300">
        <v>10.75</v>
      </c>
      <c r="G31" s="302">
        <v>10.403225806451655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73.5</v>
      </c>
      <c r="R31" s="300">
        <v>76.3333333333333</v>
      </c>
      <c r="S31" s="300">
        <v>68.0833333333333</v>
      </c>
      <c r="T31" s="300">
        <v>67.3333333333333</v>
      </c>
      <c r="U31" s="300">
        <v>83.3333333333333</v>
      </c>
      <c r="V31" s="300">
        <v>103.333333333333</v>
      </c>
      <c r="W31" s="300">
        <v>91.9166666666667</v>
      </c>
      <c r="X31" s="300">
        <v>90</v>
      </c>
      <c r="Y31" s="300">
        <v>95.0833333333333</v>
      </c>
      <c r="Z31" s="300">
        <v>104.333333333333</v>
      </c>
      <c r="AA31" s="300">
        <v>106.666666666667</v>
      </c>
      <c r="AB31" s="300">
        <v>115.166666666667</v>
      </c>
      <c r="AC31" s="300">
        <v>114.333333333333</v>
      </c>
      <c r="AD31" s="300">
        <v>117</v>
      </c>
      <c r="AE31" s="300">
        <v>105.583333333333</v>
      </c>
      <c r="AF31" s="300">
        <v>94.5833333333333</v>
      </c>
      <c r="AG31" s="300">
        <v>119.916666666667</v>
      </c>
      <c r="AH31" s="300">
        <v>102.666666666667</v>
      </c>
      <c r="AI31" s="300">
        <v>103.333333333333</v>
      </c>
      <c r="AJ31" s="300">
        <v>114.083333333333</v>
      </c>
      <c r="AK31" s="291"/>
    </row>
    <row r="32" spans="1:37" s="5" customFormat="1" ht="12" customHeight="1" x14ac:dyDescent="0.2">
      <c r="A32" s="2"/>
      <c r="B32" s="44" t="s">
        <v>5</v>
      </c>
      <c r="C32" s="296">
        <v>46.0833333333333</v>
      </c>
      <c r="D32" s="296">
        <v>43.9166666666667</v>
      </c>
      <c r="E32" s="46"/>
      <c r="F32" s="300">
        <v>-2.1666666666666003</v>
      </c>
      <c r="G32" s="302">
        <v>-4.7016274864374763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51.0833333333333</v>
      </c>
      <c r="R32" s="300">
        <v>56.5833333333333</v>
      </c>
      <c r="S32" s="300">
        <v>52.3333333333333</v>
      </c>
      <c r="T32" s="300">
        <v>35.75</v>
      </c>
      <c r="U32" s="300">
        <v>35.8333333333333</v>
      </c>
      <c r="V32" s="300">
        <v>60.1666666666667</v>
      </c>
      <c r="W32" s="300">
        <v>55.5</v>
      </c>
      <c r="X32" s="300">
        <v>44.3333333333333</v>
      </c>
      <c r="Y32" s="300">
        <v>52.0833333333333</v>
      </c>
      <c r="Z32" s="300">
        <v>57.8333333333333</v>
      </c>
      <c r="AA32" s="300">
        <v>52.1666666666667</v>
      </c>
      <c r="AB32" s="300">
        <v>56.1666666666667</v>
      </c>
      <c r="AC32" s="300">
        <v>55.25</v>
      </c>
      <c r="AD32" s="300">
        <v>51.8333333333333</v>
      </c>
      <c r="AE32" s="300">
        <v>52.4166666666667</v>
      </c>
      <c r="AF32" s="300">
        <v>45</v>
      </c>
      <c r="AG32" s="300">
        <v>59.0833333333333</v>
      </c>
      <c r="AH32" s="300">
        <v>55.0833333333333</v>
      </c>
      <c r="AI32" s="300">
        <v>46.0833333333333</v>
      </c>
      <c r="AJ32" s="300">
        <v>43.9166666666667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37</v>
      </c>
      <c r="D33" s="296">
        <v>21.5</v>
      </c>
      <c r="E33" s="46"/>
      <c r="F33" s="300">
        <v>-15.5</v>
      </c>
      <c r="G33" s="302">
        <v>-41.891891891891895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50.9166666666667</v>
      </c>
      <c r="R33" s="300">
        <v>61.8333333333333</v>
      </c>
      <c r="S33" s="300">
        <v>62.5833333333333</v>
      </c>
      <c r="T33" s="300">
        <v>54.75</v>
      </c>
      <c r="U33" s="300">
        <v>37.0833333333333</v>
      </c>
      <c r="V33" s="300">
        <v>51.3333333333333</v>
      </c>
      <c r="W33" s="300">
        <v>77</v>
      </c>
      <c r="X33" s="300">
        <v>52.0833333333333</v>
      </c>
      <c r="Y33" s="300">
        <v>32.5</v>
      </c>
      <c r="Z33" s="300">
        <v>41.3333333333333</v>
      </c>
      <c r="AA33" s="300">
        <v>40.0833333333333</v>
      </c>
      <c r="AB33" s="300">
        <v>36.4166666666667</v>
      </c>
      <c r="AC33" s="300">
        <v>42</v>
      </c>
      <c r="AD33" s="300">
        <v>35.75</v>
      </c>
      <c r="AE33" s="300">
        <v>25.75</v>
      </c>
      <c r="AF33" s="300">
        <v>26.6666666666667</v>
      </c>
      <c r="AG33" s="300">
        <v>41</v>
      </c>
      <c r="AH33" s="300">
        <v>55.0833333333333</v>
      </c>
      <c r="AI33" s="300">
        <v>37</v>
      </c>
      <c r="AJ33" s="300">
        <v>21.5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83.9166666666667</v>
      </c>
      <c r="D35" s="296">
        <v>93.1666666666667</v>
      </c>
      <c r="E35" s="46"/>
      <c r="F35" s="300">
        <v>9.25</v>
      </c>
      <c r="G35" s="302">
        <v>11.022840119165833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87.3333333333333</v>
      </c>
      <c r="R35" s="300">
        <v>97.0833333333333</v>
      </c>
      <c r="S35" s="300">
        <v>92</v>
      </c>
      <c r="T35" s="300">
        <v>77.25</v>
      </c>
      <c r="U35" s="300">
        <v>67.3333333333333</v>
      </c>
      <c r="V35" s="300">
        <v>80</v>
      </c>
      <c r="W35" s="300">
        <v>85.8333333333333</v>
      </c>
      <c r="X35" s="300">
        <v>68</v>
      </c>
      <c r="Y35" s="300">
        <v>93</v>
      </c>
      <c r="Z35" s="300">
        <v>106.083333333333</v>
      </c>
      <c r="AA35" s="300">
        <v>109.666666666667</v>
      </c>
      <c r="AB35" s="300">
        <v>105.083333333333</v>
      </c>
      <c r="AC35" s="300">
        <v>109.666666666667</v>
      </c>
      <c r="AD35" s="300">
        <v>111.083333333333</v>
      </c>
      <c r="AE35" s="300">
        <v>95.1666666666667</v>
      </c>
      <c r="AF35" s="300">
        <v>82.25</v>
      </c>
      <c r="AG35" s="300">
        <v>94.3333333333333</v>
      </c>
      <c r="AH35" s="300">
        <v>100.916666666667</v>
      </c>
      <c r="AI35" s="300">
        <v>83.9166666666667</v>
      </c>
      <c r="AJ35" s="300">
        <v>93.1666666666667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61.25</v>
      </c>
      <c r="D36" s="296">
        <v>56.0833333333333</v>
      </c>
      <c r="E36" s="46"/>
      <c r="F36" s="300">
        <v>-5.1666666666666998</v>
      </c>
      <c r="G36" s="302">
        <v>-8.4353741496599142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41.9166666666667</v>
      </c>
      <c r="R36" s="300">
        <v>43.9166666666667</v>
      </c>
      <c r="S36" s="300">
        <v>40.3333333333333</v>
      </c>
      <c r="T36" s="300">
        <v>30.5</v>
      </c>
      <c r="U36" s="300">
        <v>24.25</v>
      </c>
      <c r="V36" s="300">
        <v>37.0833333333333</v>
      </c>
      <c r="W36" s="300">
        <v>37</v>
      </c>
      <c r="X36" s="300">
        <v>35.1666666666667</v>
      </c>
      <c r="Y36" s="300">
        <v>43.5833333333333</v>
      </c>
      <c r="Z36" s="300">
        <v>50.3333333333333</v>
      </c>
      <c r="AA36" s="300">
        <v>53.6666666666667</v>
      </c>
      <c r="AB36" s="300">
        <v>69.4166666666667</v>
      </c>
      <c r="AC36" s="300">
        <v>73.6666666666667</v>
      </c>
      <c r="AD36" s="300">
        <v>61.1666666666667</v>
      </c>
      <c r="AE36" s="300">
        <v>59.25</v>
      </c>
      <c r="AF36" s="300">
        <v>55</v>
      </c>
      <c r="AG36" s="300">
        <v>80.75</v>
      </c>
      <c r="AH36" s="300">
        <v>67.0833333333333</v>
      </c>
      <c r="AI36" s="300">
        <v>61.25</v>
      </c>
      <c r="AJ36" s="300">
        <v>56.0833333333333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37.0833333333333</v>
      </c>
      <c r="D37" s="296">
        <v>28.9166666666667</v>
      </c>
      <c r="E37" s="46"/>
      <c r="F37" s="300">
        <v>-8.1666666666666003</v>
      </c>
      <c r="G37" s="302">
        <v>-22.022471910112195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34</v>
      </c>
      <c r="R37" s="300">
        <v>42.3333333333333</v>
      </c>
      <c r="S37" s="300">
        <v>41.0833333333333</v>
      </c>
      <c r="T37" s="300">
        <v>33.25</v>
      </c>
      <c r="U37" s="300">
        <v>33.5833333333333</v>
      </c>
      <c r="V37" s="300">
        <v>44</v>
      </c>
      <c r="W37" s="300">
        <v>36.5</v>
      </c>
      <c r="X37" s="300">
        <v>33.9166666666667</v>
      </c>
      <c r="Y37" s="300">
        <v>36.25</v>
      </c>
      <c r="Z37" s="300">
        <v>44.75</v>
      </c>
      <c r="AA37" s="300">
        <v>33.5</v>
      </c>
      <c r="AB37" s="300">
        <v>32.25</v>
      </c>
      <c r="AC37" s="300">
        <v>25.8333333333333</v>
      </c>
      <c r="AD37" s="300">
        <v>29.9166666666667</v>
      </c>
      <c r="AE37" s="300">
        <v>27.6666666666667</v>
      </c>
      <c r="AF37" s="300">
        <v>28.25</v>
      </c>
      <c r="AG37" s="300">
        <v>41.4166666666667</v>
      </c>
      <c r="AH37" s="300">
        <v>41.5</v>
      </c>
      <c r="AI37" s="300">
        <v>37.0833333333333</v>
      </c>
      <c r="AJ37" s="300">
        <v>28.9166666666667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4.1666666666666696</v>
      </c>
      <c r="D38" s="296">
        <v>1.3333333333333299</v>
      </c>
      <c r="E38" s="46"/>
      <c r="F38" s="300">
        <v>-2.8333333333333397</v>
      </c>
      <c r="G38" s="302">
        <v>-68.000000000000099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12.25</v>
      </c>
      <c r="R38" s="300">
        <v>11.4166666666667</v>
      </c>
      <c r="S38" s="300">
        <v>9.5833333333333304</v>
      </c>
      <c r="T38" s="300">
        <v>16.8333333333333</v>
      </c>
      <c r="U38" s="300">
        <v>31.0833333333333</v>
      </c>
      <c r="V38" s="300">
        <v>53.75</v>
      </c>
      <c r="W38" s="300">
        <v>65.0833333333333</v>
      </c>
      <c r="X38" s="300">
        <v>49.3333333333333</v>
      </c>
      <c r="Y38" s="300">
        <v>6.8333333333333304</v>
      </c>
      <c r="Z38" s="300">
        <v>2.3333333333333299</v>
      </c>
      <c r="AA38" s="300">
        <v>2.0833333333333299</v>
      </c>
      <c r="AB38" s="300">
        <v>1</v>
      </c>
      <c r="AC38" s="300">
        <v>2.4166666666666701</v>
      </c>
      <c r="AD38" s="300">
        <v>2.4166666666666701</v>
      </c>
      <c r="AE38" s="300">
        <v>1.6666666666666701</v>
      </c>
      <c r="AF38" s="300">
        <v>0.75</v>
      </c>
      <c r="AG38" s="300">
        <v>3.5</v>
      </c>
      <c r="AH38" s="300">
        <v>3.3333333333333299</v>
      </c>
      <c r="AI38" s="300">
        <v>4.1666666666666696</v>
      </c>
      <c r="AJ38" s="300">
        <v>1.3333333333333299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175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174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174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6.666666666666667</v>
      </c>
      <c r="G55" s="302">
        <v>5.4298642533936654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1.7142857142857144</v>
      </c>
      <c r="R55" s="302">
        <v>2.9239766081871341</v>
      </c>
      <c r="S55" s="302">
        <v>4.2857142857142856</v>
      </c>
      <c r="T55" s="302">
        <v>3.1746031746031744</v>
      </c>
      <c r="U55" s="302">
        <v>3.7037037037037033</v>
      </c>
      <c r="V55" s="302">
        <v>2.3809523809523809</v>
      </c>
      <c r="W55" s="302">
        <v>3.1088082901554404</v>
      </c>
      <c r="X55" s="302">
        <v>0.68965517241379315</v>
      </c>
      <c r="Y55" s="302">
        <v>1.1764705882352942</v>
      </c>
      <c r="Z55" s="302">
        <v>3.3519553072625698</v>
      </c>
      <c r="AA55" s="302">
        <v>3.1055900621118013</v>
      </c>
      <c r="AB55" s="302">
        <v>4.1284403669724776</v>
      </c>
      <c r="AC55" s="302">
        <v>2.0408163265306123</v>
      </c>
      <c r="AD55" s="302">
        <v>2.9</v>
      </c>
      <c r="AE55" s="302">
        <v>3.8647342995169081</v>
      </c>
      <c r="AF55" s="302">
        <v>4.5454545454545459</v>
      </c>
      <c r="AG55" s="302">
        <v>4.3321299638989172</v>
      </c>
      <c r="AH55" s="302">
        <v>1.3452914798206279</v>
      </c>
      <c r="AI55" s="302">
        <v>6.666666666666667</v>
      </c>
      <c r="AJ55" s="302">
        <v>5.4298642533936654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13.846153846153847</v>
      </c>
      <c r="G56" s="302">
        <v>14.479638009049776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18.857142857142858</v>
      </c>
      <c r="R56" s="302">
        <v>18.128654970760234</v>
      </c>
      <c r="S56" s="302">
        <v>17.857142857142858</v>
      </c>
      <c r="T56" s="302">
        <v>19.047619047619047</v>
      </c>
      <c r="U56" s="302">
        <v>16.296296296296298</v>
      </c>
      <c r="V56" s="302">
        <v>15.714285714285714</v>
      </c>
      <c r="W56" s="302">
        <v>18.134715025906736</v>
      </c>
      <c r="X56" s="302">
        <v>12.413793103448276</v>
      </c>
      <c r="Y56" s="302">
        <v>18.823529411764707</v>
      </c>
      <c r="Z56" s="302">
        <v>13.407821229050279</v>
      </c>
      <c r="AA56" s="302">
        <v>10.559006211180124</v>
      </c>
      <c r="AB56" s="302">
        <v>16.513761467889911</v>
      </c>
      <c r="AC56" s="302">
        <v>13.77551020408163</v>
      </c>
      <c r="AD56" s="302">
        <v>18.7</v>
      </c>
      <c r="AE56" s="302">
        <v>19.806763285024154</v>
      </c>
      <c r="AF56" s="302">
        <v>18.181818181818183</v>
      </c>
      <c r="AG56" s="302">
        <v>16.967509025270758</v>
      </c>
      <c r="AH56" s="302">
        <v>15.246636771300448</v>
      </c>
      <c r="AI56" s="302">
        <v>13.846153846153847</v>
      </c>
      <c r="AJ56" s="302">
        <v>14.479638009049776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29.743589743589745</v>
      </c>
      <c r="G57" s="302">
        <v>33.031674208144793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38.285714285714285</v>
      </c>
      <c r="R57" s="302">
        <v>39.1812865497076</v>
      </c>
      <c r="S57" s="302">
        <v>41.428571428571431</v>
      </c>
      <c r="T57" s="302">
        <v>46.825396825396822</v>
      </c>
      <c r="U57" s="302">
        <v>46.666666666666664</v>
      </c>
      <c r="V57" s="302">
        <v>34.761904761904759</v>
      </c>
      <c r="W57" s="302">
        <v>32.642487046632127</v>
      </c>
      <c r="X57" s="302">
        <v>34.482758620689658</v>
      </c>
      <c r="Y57" s="302">
        <v>34.117647058823529</v>
      </c>
      <c r="Z57" s="302">
        <v>30.726256983240223</v>
      </c>
      <c r="AA57" s="302">
        <v>25.465838509316768</v>
      </c>
      <c r="AB57" s="302">
        <v>26.146788990825687</v>
      </c>
      <c r="AC57" s="302">
        <v>32.653061224489797</v>
      </c>
      <c r="AD57" s="302">
        <v>28.2</v>
      </c>
      <c r="AE57" s="302">
        <v>25.60386473429952</v>
      </c>
      <c r="AF57" s="302">
        <v>31.313131313131315</v>
      </c>
      <c r="AG57" s="302">
        <v>30.32490974729242</v>
      </c>
      <c r="AH57" s="302">
        <v>32.735426008968609</v>
      </c>
      <c r="AI57" s="302">
        <v>29.743589743589745</v>
      </c>
      <c r="AJ57" s="302">
        <v>33.031674208144793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24.615384615384617</v>
      </c>
      <c r="G58" s="302">
        <v>20.81447963800905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18.857142857142858</v>
      </c>
      <c r="R58" s="302">
        <v>21.052631578947366</v>
      </c>
      <c r="S58" s="302">
        <v>17.857142857142858</v>
      </c>
      <c r="T58" s="302">
        <v>18.253968253968253</v>
      </c>
      <c r="U58" s="302">
        <v>16.296296296296298</v>
      </c>
      <c r="V58" s="302">
        <v>25.714285714285712</v>
      </c>
      <c r="W58" s="302">
        <v>23.834196891191709</v>
      </c>
      <c r="X58" s="302">
        <v>20.689655172413794</v>
      </c>
      <c r="Y58" s="302">
        <v>18.823529411764707</v>
      </c>
      <c r="Z58" s="302">
        <v>26.815642458100559</v>
      </c>
      <c r="AA58" s="302">
        <v>24.844720496894411</v>
      </c>
      <c r="AB58" s="302">
        <v>25.688073394495415</v>
      </c>
      <c r="AC58" s="302">
        <v>22.95918367346939</v>
      </c>
      <c r="AD58" s="302">
        <v>23</v>
      </c>
      <c r="AE58" s="302">
        <v>23.188405797101449</v>
      </c>
      <c r="AF58" s="302">
        <v>17.676767676767678</v>
      </c>
      <c r="AG58" s="302">
        <v>24.187725631768952</v>
      </c>
      <c r="AH58" s="302">
        <v>25.112107623318387</v>
      </c>
      <c r="AI58" s="302">
        <v>24.615384615384617</v>
      </c>
      <c r="AJ58" s="302">
        <v>20.81447963800905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12.820512820512819</v>
      </c>
      <c r="G59" s="302">
        <v>10.859728506787331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22.285714285714285</v>
      </c>
      <c r="R59" s="302">
        <v>18.71345029239766</v>
      </c>
      <c r="S59" s="302">
        <v>16.428571428571427</v>
      </c>
      <c r="T59" s="302">
        <v>4.7619047619047619</v>
      </c>
      <c r="U59" s="302">
        <v>8.1481481481481488</v>
      </c>
      <c r="V59" s="302">
        <v>9.5238095238095237</v>
      </c>
      <c r="W59" s="302">
        <v>10.362694300518134</v>
      </c>
      <c r="X59" s="302">
        <v>17.241379310344829</v>
      </c>
      <c r="Y59" s="302">
        <v>13.529411764705882</v>
      </c>
      <c r="Z59" s="302">
        <v>10.614525139664805</v>
      </c>
      <c r="AA59" s="302">
        <v>14.285714285714285</v>
      </c>
      <c r="AB59" s="302">
        <v>11.926605504587156</v>
      </c>
      <c r="AC59" s="302">
        <v>12.755102040816327</v>
      </c>
      <c r="AD59" s="302">
        <v>12.4</v>
      </c>
      <c r="AE59" s="302">
        <v>13.526570048309178</v>
      </c>
      <c r="AF59" s="302">
        <v>11.616161616161616</v>
      </c>
      <c r="AG59" s="302">
        <v>9.025270758122744</v>
      </c>
      <c r="AH59" s="302">
        <v>5.8295964125560538</v>
      </c>
      <c r="AI59" s="302">
        <v>12.820512820512819</v>
      </c>
      <c r="AJ59" s="302">
        <v>10.859728506787331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6.1538461538461542</v>
      </c>
      <c r="G60" s="302">
        <v>6.3348416289592757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0.7142857142857143</v>
      </c>
      <c r="T60" s="302">
        <v>3.1746031746031744</v>
      </c>
      <c r="U60" s="302">
        <v>2.2222222222222223</v>
      </c>
      <c r="V60" s="302">
        <v>3.8095238095238098</v>
      </c>
      <c r="W60" s="302">
        <v>5.6994818652849739</v>
      </c>
      <c r="X60" s="302">
        <v>9.6551724137931032</v>
      </c>
      <c r="Y60" s="302">
        <v>11.176470588235295</v>
      </c>
      <c r="Z60" s="302">
        <v>15.083798882681565</v>
      </c>
      <c r="AA60" s="302">
        <v>14.906832298136646</v>
      </c>
      <c r="AB60" s="302">
        <v>6.8807339449541285</v>
      </c>
      <c r="AC60" s="302">
        <v>5.1020408163265305</v>
      </c>
      <c r="AD60" s="302">
        <v>4.8</v>
      </c>
      <c r="AE60" s="302">
        <v>5.3140096618357484</v>
      </c>
      <c r="AF60" s="302">
        <v>7.0707070707070701</v>
      </c>
      <c r="AG60" s="302">
        <v>7.9422382671480145</v>
      </c>
      <c r="AH60" s="302">
        <v>8.9686098654708513</v>
      </c>
      <c r="AI60" s="302">
        <v>6.1538461538461542</v>
      </c>
      <c r="AJ60" s="302">
        <v>6.3348416289592757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6.1538461538461542</v>
      </c>
      <c r="G61" s="302">
        <v>9.0497737556561084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1.4285714285714286</v>
      </c>
      <c r="T61" s="302">
        <v>4.7619047619047619</v>
      </c>
      <c r="U61" s="302">
        <v>6.666666666666667</v>
      </c>
      <c r="V61" s="302">
        <v>8.0952380952380949</v>
      </c>
      <c r="W61" s="302">
        <v>6.2176165803108807</v>
      </c>
      <c r="X61" s="302">
        <v>4.8275862068965516</v>
      </c>
      <c r="Y61" s="302">
        <v>2.3529411764705883</v>
      </c>
      <c r="Z61" s="302" t="s">
        <v>117</v>
      </c>
      <c r="AA61" s="302">
        <v>6.8322981366459627</v>
      </c>
      <c r="AB61" s="302">
        <v>8.7155963302752291</v>
      </c>
      <c r="AC61" s="302">
        <v>10.714285714285714</v>
      </c>
      <c r="AD61" s="302">
        <v>10</v>
      </c>
      <c r="AE61" s="302">
        <v>8.695652173913043</v>
      </c>
      <c r="AF61" s="302">
        <v>9.5959595959595951</v>
      </c>
      <c r="AG61" s="302">
        <v>7.2202166064981945</v>
      </c>
      <c r="AH61" s="302">
        <v>10.762331838565023</v>
      </c>
      <c r="AI61" s="302">
        <v>6.1538461538461542</v>
      </c>
      <c r="AJ61" s="302">
        <v>9.0497737556561084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100.00000000000001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99.999999999999986</v>
      </c>
      <c r="U62" s="301">
        <v>100.00000000000001</v>
      </c>
      <c r="V62" s="301">
        <v>100</v>
      </c>
      <c r="W62" s="301">
        <v>100</v>
      </c>
      <c r="X62" s="301">
        <v>100.00000000000001</v>
      </c>
      <c r="Y62" s="301">
        <v>100</v>
      </c>
      <c r="Z62" s="301">
        <v>100</v>
      </c>
      <c r="AA62" s="301">
        <v>100</v>
      </c>
      <c r="AB62" s="301">
        <v>100.00000000000001</v>
      </c>
      <c r="AC62" s="301">
        <v>100</v>
      </c>
      <c r="AD62" s="301">
        <v>100</v>
      </c>
      <c r="AE62" s="301">
        <v>100.00000000000001</v>
      </c>
      <c r="AF62" s="301">
        <v>100.00000000000001</v>
      </c>
      <c r="AG62" s="301">
        <v>100</v>
      </c>
      <c r="AH62" s="301">
        <v>100</v>
      </c>
      <c r="AI62" s="301">
        <v>100.00000000000001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Plan-les-Ouates,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225" t="s">
        <v>138</v>
      </c>
      <c r="P93" s="211" t="s">
        <v>124</v>
      </c>
      <c r="Q93" s="314">
        <v>175.5</v>
      </c>
      <c r="R93" s="314">
        <v>194.75</v>
      </c>
      <c r="S93" s="314">
        <v>183</v>
      </c>
      <c r="T93" s="314">
        <v>157.833333333333</v>
      </c>
      <c r="U93" s="314">
        <v>156.25</v>
      </c>
      <c r="V93" s="314">
        <v>214.833333333333</v>
      </c>
      <c r="W93" s="314">
        <v>224.416666666667</v>
      </c>
      <c r="X93" s="314">
        <v>186.416666666667</v>
      </c>
      <c r="Y93" s="314">
        <v>179.666666666667</v>
      </c>
      <c r="Z93" s="314">
        <v>203.5</v>
      </c>
      <c r="AA93" s="314">
        <v>198.916666666667</v>
      </c>
      <c r="AB93" s="314">
        <v>207.75</v>
      </c>
      <c r="AC93" s="314">
        <v>211.583333333333</v>
      </c>
      <c r="AD93" s="314">
        <v>204.583333333333</v>
      </c>
      <c r="AE93" s="314">
        <v>183.75</v>
      </c>
      <c r="AF93" s="314">
        <v>166.25</v>
      </c>
      <c r="AG93" s="314">
        <v>220</v>
      </c>
      <c r="AH93" s="314">
        <v>212.833333333333</v>
      </c>
      <c r="AI93" s="314">
        <v>186.416666666667</v>
      </c>
      <c r="AJ93" s="314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176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177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Thônex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257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258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176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456.33333333333297</v>
      </c>
      <c r="D18" s="295">
        <v>454.5</v>
      </c>
      <c r="E18" s="80"/>
      <c r="F18" s="299">
        <v>-1.8333333333329733</v>
      </c>
      <c r="G18" s="301">
        <v>-0.40175310445572654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503.25</v>
      </c>
      <c r="R18" s="299">
        <v>537.75</v>
      </c>
      <c r="S18" s="299">
        <v>544.16666666666697</v>
      </c>
      <c r="T18" s="299">
        <v>474.75</v>
      </c>
      <c r="U18" s="299">
        <v>422.33333333333297</v>
      </c>
      <c r="V18" s="299">
        <v>532.58333333333303</v>
      </c>
      <c r="W18" s="299">
        <v>574.58333333333303</v>
      </c>
      <c r="X18" s="299">
        <v>481.58333333333297</v>
      </c>
      <c r="Y18" s="299">
        <v>416.16666666666703</v>
      </c>
      <c r="Z18" s="299">
        <v>441.25</v>
      </c>
      <c r="AA18" s="299">
        <v>424.08333333333297</v>
      </c>
      <c r="AB18" s="299">
        <v>418</v>
      </c>
      <c r="AC18" s="299">
        <v>441.58333333333297</v>
      </c>
      <c r="AD18" s="299">
        <v>423.25</v>
      </c>
      <c r="AE18" s="299">
        <v>387.41666666666703</v>
      </c>
      <c r="AF18" s="299">
        <v>403.41666666666703</v>
      </c>
      <c r="AG18" s="299">
        <v>499.91666666666703</v>
      </c>
      <c r="AH18" s="299">
        <v>544.83333333333303</v>
      </c>
      <c r="AI18" s="299">
        <v>456.33333333333297</v>
      </c>
      <c r="AJ18" s="299">
        <v>454.5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287.91666666666703</v>
      </c>
      <c r="D19" s="295">
        <v>292.58333333333297</v>
      </c>
      <c r="E19" s="80"/>
      <c r="F19" s="299">
        <v>4.6666666666659467</v>
      </c>
      <c r="G19" s="301">
        <v>1.620839363241422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364.5</v>
      </c>
      <c r="R19" s="299">
        <v>402.66666666666703</v>
      </c>
      <c r="S19" s="299">
        <v>372.83333333333297</v>
      </c>
      <c r="T19" s="299">
        <v>322.58333333333297</v>
      </c>
      <c r="U19" s="299">
        <v>304</v>
      </c>
      <c r="V19" s="299">
        <v>394.25</v>
      </c>
      <c r="W19" s="299">
        <v>416.08333333333297</v>
      </c>
      <c r="X19" s="299">
        <v>368.75</v>
      </c>
      <c r="Y19" s="299">
        <v>337.58333333333297</v>
      </c>
      <c r="Z19" s="299">
        <v>368</v>
      </c>
      <c r="AA19" s="299">
        <v>350.41666666666703</v>
      </c>
      <c r="AB19" s="299">
        <v>341.58333333333297</v>
      </c>
      <c r="AC19" s="299">
        <v>346.41666666666703</v>
      </c>
      <c r="AD19" s="299">
        <v>321.25</v>
      </c>
      <c r="AE19" s="299">
        <v>275.5</v>
      </c>
      <c r="AF19" s="299">
        <v>272.5</v>
      </c>
      <c r="AG19" s="299">
        <v>340.66666666666703</v>
      </c>
      <c r="AH19" s="299">
        <v>362</v>
      </c>
      <c r="AI19" s="299">
        <v>287.91666666666703</v>
      </c>
      <c r="AJ19" s="299">
        <v>292.58333333333297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158.333333333333</v>
      </c>
      <c r="D21" s="296">
        <v>160.25</v>
      </c>
      <c r="E21" s="46"/>
      <c r="F21" s="300">
        <v>1.9166666666669983</v>
      </c>
      <c r="G21" s="302">
        <v>1.2105263157896839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176.25</v>
      </c>
      <c r="R21" s="300">
        <v>194.416666666667</v>
      </c>
      <c r="S21" s="300">
        <v>171.583333333333</v>
      </c>
      <c r="T21" s="300">
        <v>156.666666666667</v>
      </c>
      <c r="U21" s="300">
        <v>156.5</v>
      </c>
      <c r="V21" s="300">
        <v>189.75</v>
      </c>
      <c r="W21" s="300">
        <v>210.666666666667</v>
      </c>
      <c r="X21" s="300">
        <v>199.666666666667</v>
      </c>
      <c r="Y21" s="300">
        <v>184.25</v>
      </c>
      <c r="Z21" s="300">
        <v>194.083333333333</v>
      </c>
      <c r="AA21" s="300">
        <v>189.916666666667</v>
      </c>
      <c r="AB21" s="300">
        <v>193.5</v>
      </c>
      <c r="AC21" s="300">
        <v>199.75</v>
      </c>
      <c r="AD21" s="300">
        <v>176.5</v>
      </c>
      <c r="AE21" s="300">
        <v>154.166666666667</v>
      </c>
      <c r="AF21" s="300">
        <v>150.583333333333</v>
      </c>
      <c r="AG21" s="300">
        <v>191.833333333333</v>
      </c>
      <c r="AH21" s="300">
        <v>200</v>
      </c>
      <c r="AI21" s="300">
        <v>158.333333333333</v>
      </c>
      <c r="AJ21" s="300">
        <v>160.25</v>
      </c>
      <c r="AK21" s="291"/>
    </row>
    <row r="22" spans="1:37" s="33" customFormat="1" ht="12" customHeight="1" x14ac:dyDescent="0.25">
      <c r="A22" s="32"/>
      <c r="B22" s="73" t="s">
        <v>1</v>
      </c>
      <c r="C22" s="296">
        <v>129.583333333333</v>
      </c>
      <c r="D22" s="296">
        <v>132.333333333333</v>
      </c>
      <c r="E22" s="46"/>
      <c r="F22" s="300">
        <v>2.75</v>
      </c>
      <c r="G22" s="302">
        <v>2.1221864951768588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188.25</v>
      </c>
      <c r="R22" s="300">
        <v>208.25</v>
      </c>
      <c r="S22" s="300">
        <v>201.25</v>
      </c>
      <c r="T22" s="300">
        <v>165.916666666667</v>
      </c>
      <c r="U22" s="300">
        <v>147.5</v>
      </c>
      <c r="V22" s="300">
        <v>204.5</v>
      </c>
      <c r="W22" s="300">
        <v>205.416666666667</v>
      </c>
      <c r="X22" s="300">
        <v>169.083333333333</v>
      </c>
      <c r="Y22" s="300">
        <v>153.333333333333</v>
      </c>
      <c r="Z22" s="300">
        <v>173.916666666667</v>
      </c>
      <c r="AA22" s="300">
        <v>160.5</v>
      </c>
      <c r="AB22" s="300">
        <v>148.083333333333</v>
      </c>
      <c r="AC22" s="300">
        <v>146.666666666667</v>
      </c>
      <c r="AD22" s="300">
        <v>144.75</v>
      </c>
      <c r="AE22" s="300">
        <v>121.333333333333</v>
      </c>
      <c r="AF22" s="300">
        <v>121.916666666667</v>
      </c>
      <c r="AG22" s="300">
        <v>148.833333333333</v>
      </c>
      <c r="AH22" s="300">
        <v>162</v>
      </c>
      <c r="AI22" s="300">
        <v>129.583333333333</v>
      </c>
      <c r="AJ22" s="300">
        <v>132.333333333333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144.666666666667</v>
      </c>
      <c r="D24" s="296">
        <v>139.083333333333</v>
      </c>
      <c r="E24" s="46"/>
      <c r="F24" s="300">
        <v>-5.5833333333339965</v>
      </c>
      <c r="G24" s="302">
        <v>-3.8594470046087404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202.166666666667</v>
      </c>
      <c r="R24" s="300">
        <v>206.75</v>
      </c>
      <c r="S24" s="300">
        <v>198.416666666667</v>
      </c>
      <c r="T24" s="300">
        <v>166.25</v>
      </c>
      <c r="U24" s="300">
        <v>153.166666666667</v>
      </c>
      <c r="V24" s="300">
        <v>206.916666666667</v>
      </c>
      <c r="W24" s="300">
        <v>218</v>
      </c>
      <c r="X24" s="300">
        <v>192.25</v>
      </c>
      <c r="Y24" s="300">
        <v>182.5</v>
      </c>
      <c r="Z24" s="300">
        <v>191.916666666667</v>
      </c>
      <c r="AA24" s="300">
        <v>179.083333333333</v>
      </c>
      <c r="AB24" s="300">
        <v>192.583333333333</v>
      </c>
      <c r="AC24" s="300">
        <v>180.75</v>
      </c>
      <c r="AD24" s="300">
        <v>158.583333333333</v>
      </c>
      <c r="AE24" s="300">
        <v>147</v>
      </c>
      <c r="AF24" s="300">
        <v>145.416666666667</v>
      </c>
      <c r="AG24" s="300">
        <v>170.833333333333</v>
      </c>
      <c r="AH24" s="300">
        <v>186.333333333333</v>
      </c>
      <c r="AI24" s="300">
        <v>144.666666666667</v>
      </c>
      <c r="AJ24" s="300">
        <v>139.083333333333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143.25</v>
      </c>
      <c r="D25" s="296">
        <v>153.5</v>
      </c>
      <c r="E25" s="46"/>
      <c r="F25" s="300">
        <v>10.25</v>
      </c>
      <c r="G25" s="302">
        <v>7.1553228621291431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162.333333333333</v>
      </c>
      <c r="R25" s="300">
        <v>195.916666666667</v>
      </c>
      <c r="S25" s="300">
        <v>174.416666666667</v>
      </c>
      <c r="T25" s="300">
        <v>156.333333333333</v>
      </c>
      <c r="U25" s="300">
        <v>150.833333333333</v>
      </c>
      <c r="V25" s="300">
        <v>187.333333333333</v>
      </c>
      <c r="W25" s="300">
        <v>198.083333333333</v>
      </c>
      <c r="X25" s="300">
        <v>176.5</v>
      </c>
      <c r="Y25" s="300">
        <v>155.083333333333</v>
      </c>
      <c r="Z25" s="300">
        <v>176.083333333333</v>
      </c>
      <c r="AA25" s="300">
        <v>171.333333333333</v>
      </c>
      <c r="AB25" s="300">
        <v>149</v>
      </c>
      <c r="AC25" s="300">
        <v>165.666666666667</v>
      </c>
      <c r="AD25" s="300">
        <v>162.666666666667</v>
      </c>
      <c r="AE25" s="300">
        <v>128.5</v>
      </c>
      <c r="AF25" s="300">
        <v>127.083333333333</v>
      </c>
      <c r="AG25" s="300">
        <v>169.833333333333</v>
      </c>
      <c r="AH25" s="300">
        <v>175.666666666667</v>
      </c>
      <c r="AI25" s="300">
        <v>143.25</v>
      </c>
      <c r="AJ25" s="300">
        <v>153.5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17.8333333333333</v>
      </c>
      <c r="D27" s="296">
        <v>27.1666666666667</v>
      </c>
      <c r="E27" s="46"/>
      <c r="F27" s="300">
        <v>9.3333333333333997</v>
      </c>
      <c r="G27" s="302">
        <v>52.336448598131312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45.6666666666667</v>
      </c>
      <c r="R27" s="300">
        <v>52.5</v>
      </c>
      <c r="S27" s="300">
        <v>45.3333333333333</v>
      </c>
      <c r="T27" s="300">
        <v>36.8333333333333</v>
      </c>
      <c r="U27" s="300">
        <v>26.6666666666667</v>
      </c>
      <c r="V27" s="300">
        <v>42.9166666666667</v>
      </c>
      <c r="W27" s="300">
        <v>54.3333333333333</v>
      </c>
      <c r="X27" s="300">
        <v>31.0833333333333</v>
      </c>
      <c r="Y27" s="300">
        <v>34.1666666666667</v>
      </c>
      <c r="Z27" s="300">
        <v>37.6666666666667</v>
      </c>
      <c r="AA27" s="300">
        <v>32.6666666666667</v>
      </c>
      <c r="AB27" s="300">
        <v>36.8333333333333</v>
      </c>
      <c r="AC27" s="300">
        <v>36.5833333333333</v>
      </c>
      <c r="AD27" s="300">
        <v>24</v>
      </c>
      <c r="AE27" s="300">
        <v>25.75</v>
      </c>
      <c r="AF27" s="300">
        <v>23.75</v>
      </c>
      <c r="AG27" s="300">
        <v>25.6666666666667</v>
      </c>
      <c r="AH27" s="300">
        <v>25.5</v>
      </c>
      <c r="AI27" s="300">
        <v>17.8333333333333</v>
      </c>
      <c r="AJ27" s="300">
        <v>27.1666666666667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185.666666666667</v>
      </c>
      <c r="D28" s="296">
        <v>202.75</v>
      </c>
      <c r="E28" s="46"/>
      <c r="F28" s="300">
        <v>17.083333333333002</v>
      </c>
      <c r="G28" s="302">
        <v>9.20107719928167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244.25</v>
      </c>
      <c r="R28" s="300">
        <v>270</v>
      </c>
      <c r="S28" s="300">
        <v>256.41666666666703</v>
      </c>
      <c r="T28" s="300">
        <v>226.166666666667</v>
      </c>
      <c r="U28" s="300">
        <v>213.666666666667</v>
      </c>
      <c r="V28" s="300">
        <v>271.5</v>
      </c>
      <c r="W28" s="300">
        <v>282.41666666666703</v>
      </c>
      <c r="X28" s="300">
        <v>252.916666666667</v>
      </c>
      <c r="Y28" s="300">
        <v>234</v>
      </c>
      <c r="Z28" s="300">
        <v>248.333333333333</v>
      </c>
      <c r="AA28" s="300">
        <v>237.416666666667</v>
      </c>
      <c r="AB28" s="300">
        <v>231.75</v>
      </c>
      <c r="AC28" s="300">
        <v>232</v>
      </c>
      <c r="AD28" s="300">
        <v>222.416666666667</v>
      </c>
      <c r="AE28" s="300">
        <v>183.833333333333</v>
      </c>
      <c r="AF28" s="300">
        <v>166.583333333333</v>
      </c>
      <c r="AG28" s="300">
        <v>213.5</v>
      </c>
      <c r="AH28" s="300">
        <v>222.333333333333</v>
      </c>
      <c r="AI28" s="300">
        <v>185.666666666667</v>
      </c>
      <c r="AJ28" s="300">
        <v>202.75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84.4166666666667</v>
      </c>
      <c r="D29" s="296">
        <v>62.6666666666667</v>
      </c>
      <c r="E29" s="46"/>
      <c r="F29" s="300">
        <v>-21.75</v>
      </c>
      <c r="G29" s="302">
        <v>-25.765054294175705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74.5833333333333</v>
      </c>
      <c r="R29" s="300">
        <v>80.1666666666667</v>
      </c>
      <c r="S29" s="300">
        <v>71.0833333333333</v>
      </c>
      <c r="T29" s="300">
        <v>59.5833333333333</v>
      </c>
      <c r="U29" s="300">
        <v>63.6666666666667</v>
      </c>
      <c r="V29" s="300">
        <v>79.8333333333333</v>
      </c>
      <c r="W29" s="300">
        <v>79.3333333333333</v>
      </c>
      <c r="X29" s="300">
        <v>84.75</v>
      </c>
      <c r="Y29" s="300">
        <v>69.4166666666667</v>
      </c>
      <c r="Z29" s="300">
        <v>82</v>
      </c>
      <c r="AA29" s="300">
        <v>80.3333333333333</v>
      </c>
      <c r="AB29" s="300">
        <v>73</v>
      </c>
      <c r="AC29" s="300">
        <v>77.8333333333333</v>
      </c>
      <c r="AD29" s="300">
        <v>74.8333333333333</v>
      </c>
      <c r="AE29" s="300">
        <v>65.9166666666667</v>
      </c>
      <c r="AF29" s="300">
        <v>82.1666666666667</v>
      </c>
      <c r="AG29" s="300">
        <v>101.5</v>
      </c>
      <c r="AH29" s="300">
        <v>114.166666666667</v>
      </c>
      <c r="AI29" s="300">
        <v>84.4166666666667</v>
      </c>
      <c r="AJ29" s="300">
        <v>62.6666666666667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152.166666666667</v>
      </c>
      <c r="D31" s="296">
        <v>183.916666666667</v>
      </c>
      <c r="E31" s="46"/>
      <c r="F31" s="300">
        <v>31.75</v>
      </c>
      <c r="G31" s="302">
        <v>20.865279299014183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137.75</v>
      </c>
      <c r="R31" s="300">
        <v>149.583333333333</v>
      </c>
      <c r="S31" s="300">
        <v>148.166666666667</v>
      </c>
      <c r="T31" s="300">
        <v>127.083333333333</v>
      </c>
      <c r="U31" s="300">
        <v>148.083333333333</v>
      </c>
      <c r="V31" s="300">
        <v>193.583333333333</v>
      </c>
      <c r="W31" s="300">
        <v>177.916666666667</v>
      </c>
      <c r="X31" s="300">
        <v>175.333333333333</v>
      </c>
      <c r="Y31" s="300">
        <v>175.5</v>
      </c>
      <c r="Z31" s="300">
        <v>188.333333333333</v>
      </c>
      <c r="AA31" s="300">
        <v>178.083333333333</v>
      </c>
      <c r="AB31" s="300">
        <v>189.75</v>
      </c>
      <c r="AC31" s="300">
        <v>187.75</v>
      </c>
      <c r="AD31" s="300">
        <v>182.333333333333</v>
      </c>
      <c r="AE31" s="300">
        <v>149</v>
      </c>
      <c r="AF31" s="300">
        <v>159.75</v>
      </c>
      <c r="AG31" s="300">
        <v>192.5</v>
      </c>
      <c r="AH31" s="300">
        <v>163.25</v>
      </c>
      <c r="AI31" s="300">
        <v>152.166666666667</v>
      </c>
      <c r="AJ31" s="300">
        <v>183.916666666667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67.25</v>
      </c>
      <c r="D32" s="296">
        <v>71.9166666666667</v>
      </c>
      <c r="E32" s="46"/>
      <c r="F32" s="300">
        <v>4.6666666666666998</v>
      </c>
      <c r="G32" s="302">
        <v>6.9392812887237199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94.6666666666667</v>
      </c>
      <c r="R32" s="300">
        <v>104</v>
      </c>
      <c r="S32" s="300">
        <v>92.6666666666667</v>
      </c>
      <c r="T32" s="300">
        <v>83.5</v>
      </c>
      <c r="U32" s="300">
        <v>69.9166666666667</v>
      </c>
      <c r="V32" s="300">
        <v>105.75</v>
      </c>
      <c r="W32" s="300">
        <v>109.666666666667</v>
      </c>
      <c r="X32" s="300">
        <v>81.8333333333333</v>
      </c>
      <c r="Y32" s="300">
        <v>90.1666666666667</v>
      </c>
      <c r="Z32" s="300">
        <v>100.333333333333</v>
      </c>
      <c r="AA32" s="300">
        <v>97.1666666666667</v>
      </c>
      <c r="AB32" s="300">
        <v>89.5833333333333</v>
      </c>
      <c r="AC32" s="300">
        <v>100.75</v>
      </c>
      <c r="AD32" s="300">
        <v>79.5833333333333</v>
      </c>
      <c r="AE32" s="300">
        <v>74.25</v>
      </c>
      <c r="AF32" s="300">
        <v>69.0833333333333</v>
      </c>
      <c r="AG32" s="300">
        <v>88.5</v>
      </c>
      <c r="AH32" s="300">
        <v>97.0833333333333</v>
      </c>
      <c r="AI32" s="300">
        <v>67.25</v>
      </c>
      <c r="AJ32" s="300">
        <v>71.9166666666667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68.5</v>
      </c>
      <c r="D33" s="296">
        <v>36.75</v>
      </c>
      <c r="E33" s="46"/>
      <c r="F33" s="300">
        <v>-31.75</v>
      </c>
      <c r="G33" s="302">
        <v>-46.350364963503651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132.083333333333</v>
      </c>
      <c r="R33" s="300">
        <v>149.083333333333</v>
      </c>
      <c r="S33" s="300">
        <v>132</v>
      </c>
      <c r="T33" s="300">
        <v>112</v>
      </c>
      <c r="U33" s="300">
        <v>86</v>
      </c>
      <c r="V33" s="300">
        <v>94.9166666666667</v>
      </c>
      <c r="W33" s="300">
        <v>128.5</v>
      </c>
      <c r="X33" s="300">
        <v>111.583333333333</v>
      </c>
      <c r="Y33" s="300">
        <v>71.9166666666667</v>
      </c>
      <c r="Z33" s="300">
        <v>79.3333333333333</v>
      </c>
      <c r="AA33" s="300">
        <v>75.1666666666667</v>
      </c>
      <c r="AB33" s="300">
        <v>62.25</v>
      </c>
      <c r="AC33" s="300">
        <v>57.9166666666667</v>
      </c>
      <c r="AD33" s="300">
        <v>59.3333333333333</v>
      </c>
      <c r="AE33" s="300">
        <v>52.25</v>
      </c>
      <c r="AF33" s="300">
        <v>43.6666666666667</v>
      </c>
      <c r="AG33" s="300">
        <v>59.6666666666667</v>
      </c>
      <c r="AH33" s="300">
        <v>101.666666666667</v>
      </c>
      <c r="AI33" s="300">
        <v>68.5</v>
      </c>
      <c r="AJ33" s="300">
        <v>36.75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116.25</v>
      </c>
      <c r="D35" s="296">
        <v>111.5</v>
      </c>
      <c r="E35" s="46"/>
      <c r="F35" s="300">
        <v>-4.75</v>
      </c>
      <c r="G35" s="302">
        <v>-4.0860215053763476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169.666666666667</v>
      </c>
      <c r="R35" s="300">
        <v>191.166666666667</v>
      </c>
      <c r="S35" s="300">
        <v>179.333333333333</v>
      </c>
      <c r="T35" s="300">
        <v>151.916666666667</v>
      </c>
      <c r="U35" s="300">
        <v>118.083333333333</v>
      </c>
      <c r="V35" s="300">
        <v>146.833333333333</v>
      </c>
      <c r="W35" s="300">
        <v>153.666666666667</v>
      </c>
      <c r="X35" s="300">
        <v>134.666666666667</v>
      </c>
      <c r="Y35" s="300">
        <v>155.916666666667</v>
      </c>
      <c r="Z35" s="300">
        <v>169.083333333333</v>
      </c>
      <c r="AA35" s="300">
        <v>170.416666666667</v>
      </c>
      <c r="AB35" s="300">
        <v>166.916666666667</v>
      </c>
      <c r="AC35" s="300">
        <v>166</v>
      </c>
      <c r="AD35" s="300">
        <v>140.333333333333</v>
      </c>
      <c r="AE35" s="300">
        <v>130.666666666667</v>
      </c>
      <c r="AF35" s="300">
        <v>120.666666666667</v>
      </c>
      <c r="AG35" s="300">
        <v>137.166666666667</v>
      </c>
      <c r="AH35" s="300">
        <v>148</v>
      </c>
      <c r="AI35" s="300">
        <v>116.25</v>
      </c>
      <c r="AJ35" s="300">
        <v>111.5</v>
      </c>
      <c r="AK35" s="291"/>
    </row>
    <row r="36" spans="1:37" s="33" customFormat="1" ht="12" customHeight="1" x14ac:dyDescent="0.25">
      <c r="A36" s="32"/>
      <c r="B36" s="73" t="s">
        <v>9</v>
      </c>
      <c r="C36" s="296">
        <v>93.9166666666667</v>
      </c>
      <c r="D36" s="296">
        <v>100.416666666667</v>
      </c>
      <c r="E36" s="46"/>
      <c r="F36" s="300">
        <v>6.5000000000002984</v>
      </c>
      <c r="G36" s="302">
        <v>6.9210292812780461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61.8333333333333</v>
      </c>
      <c r="R36" s="300">
        <v>71.0833333333333</v>
      </c>
      <c r="S36" s="300">
        <v>61.5833333333333</v>
      </c>
      <c r="T36" s="300">
        <v>45.5833333333333</v>
      </c>
      <c r="U36" s="300">
        <v>41.0833333333333</v>
      </c>
      <c r="V36" s="300">
        <v>56.9166666666667</v>
      </c>
      <c r="W36" s="300">
        <v>63.75</v>
      </c>
      <c r="X36" s="300">
        <v>61.0833333333333</v>
      </c>
      <c r="Y36" s="300">
        <v>83.5833333333333</v>
      </c>
      <c r="Z36" s="300">
        <v>103.25</v>
      </c>
      <c r="AA36" s="300">
        <v>95.8333333333333</v>
      </c>
      <c r="AB36" s="300">
        <v>99.3333333333333</v>
      </c>
      <c r="AC36" s="300">
        <v>106</v>
      </c>
      <c r="AD36" s="300">
        <v>90.75</v>
      </c>
      <c r="AE36" s="300">
        <v>74.3333333333333</v>
      </c>
      <c r="AF36" s="300">
        <v>90.5</v>
      </c>
      <c r="AG36" s="300">
        <v>100.583333333333</v>
      </c>
      <c r="AH36" s="300">
        <v>103.75</v>
      </c>
      <c r="AI36" s="300">
        <v>93.9166666666667</v>
      </c>
      <c r="AJ36" s="300">
        <v>100.416666666667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75.75</v>
      </c>
      <c r="D37" s="296">
        <v>79.4166666666667</v>
      </c>
      <c r="E37" s="46"/>
      <c r="F37" s="300">
        <v>3.6666666666666998</v>
      </c>
      <c r="G37" s="302">
        <v>4.8404840484048917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89.9166666666667</v>
      </c>
      <c r="R37" s="300">
        <v>108</v>
      </c>
      <c r="S37" s="300">
        <v>105.666666666667</v>
      </c>
      <c r="T37" s="300">
        <v>99.5</v>
      </c>
      <c r="U37" s="300">
        <v>73.5</v>
      </c>
      <c r="V37" s="300">
        <v>84.3333333333333</v>
      </c>
      <c r="W37" s="300">
        <v>84.6666666666667</v>
      </c>
      <c r="X37" s="300">
        <v>79.25</v>
      </c>
      <c r="Y37" s="300">
        <v>87.5</v>
      </c>
      <c r="Z37" s="300">
        <v>91.25</v>
      </c>
      <c r="AA37" s="300">
        <v>80.5</v>
      </c>
      <c r="AB37" s="300">
        <v>74.1666666666667</v>
      </c>
      <c r="AC37" s="300">
        <v>72.75</v>
      </c>
      <c r="AD37" s="300">
        <v>89.4166666666667</v>
      </c>
      <c r="AE37" s="300">
        <v>69.6666666666667</v>
      </c>
      <c r="AF37" s="300">
        <v>60.5</v>
      </c>
      <c r="AG37" s="300">
        <v>99.1666666666667</v>
      </c>
      <c r="AH37" s="300">
        <v>106.166666666667</v>
      </c>
      <c r="AI37" s="300">
        <v>75.75</v>
      </c>
      <c r="AJ37" s="300">
        <v>79.4166666666667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2</v>
      </c>
      <c r="D38" s="296">
        <v>1.25</v>
      </c>
      <c r="E38" s="46"/>
      <c r="F38" s="300">
        <v>-0.75</v>
      </c>
      <c r="G38" s="302">
        <v>-37.5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43.0833333333333</v>
      </c>
      <c r="R38" s="300">
        <v>32.4166666666667</v>
      </c>
      <c r="S38" s="300">
        <v>26.25</v>
      </c>
      <c r="T38" s="300">
        <v>25.5833333333333</v>
      </c>
      <c r="U38" s="300">
        <v>71.3333333333333</v>
      </c>
      <c r="V38" s="300">
        <v>106.166666666667</v>
      </c>
      <c r="W38" s="300">
        <v>114</v>
      </c>
      <c r="X38" s="300">
        <v>93.75</v>
      </c>
      <c r="Y38" s="300">
        <v>10.5833333333333</v>
      </c>
      <c r="Z38" s="300">
        <v>4.4166666666666696</v>
      </c>
      <c r="AA38" s="300">
        <v>3.6666666666666701</v>
      </c>
      <c r="AB38" s="300">
        <v>1.1666666666666701</v>
      </c>
      <c r="AC38" s="300">
        <v>1.6666666666666701</v>
      </c>
      <c r="AD38" s="300">
        <v>0.75</v>
      </c>
      <c r="AE38" s="300">
        <v>0.83333333333333304</v>
      </c>
      <c r="AF38" s="300">
        <v>0.83333333333333304</v>
      </c>
      <c r="AG38" s="300">
        <v>3.75</v>
      </c>
      <c r="AH38" s="300">
        <v>4.0833333333333304</v>
      </c>
      <c r="AI38" s="300">
        <v>2</v>
      </c>
      <c r="AJ38" s="300">
        <v>1.25</v>
      </c>
      <c r="AK38" s="291"/>
    </row>
    <row r="39" spans="1:37" s="33" customFormat="1" ht="6" customHeight="1" x14ac:dyDescent="0.25">
      <c r="A39" s="32"/>
      <c r="P39" s="168"/>
      <c r="AK39" s="323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J40" s="76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177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176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176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3.2738095238095242</v>
      </c>
      <c r="G55" s="302">
        <v>4.5822102425876015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2.1447721179624666</v>
      </c>
      <c r="R55" s="302">
        <v>2.3529411764705883</v>
      </c>
      <c r="S55" s="302">
        <v>2.912621359223301</v>
      </c>
      <c r="T55" s="302">
        <v>2.2641509433962264</v>
      </c>
      <c r="U55" s="302">
        <v>3.9285714285714284</v>
      </c>
      <c r="V55" s="302">
        <v>1.6574585635359116</v>
      </c>
      <c r="W55" s="302">
        <v>1.6853932584269662</v>
      </c>
      <c r="X55" s="302">
        <v>0.72463768115942029</v>
      </c>
      <c r="Y55" s="302">
        <v>5.3156146179401995</v>
      </c>
      <c r="Z55" s="302">
        <v>2.8301886792452833</v>
      </c>
      <c r="AA55" s="302">
        <v>1.9867549668874174</v>
      </c>
      <c r="AB55" s="302">
        <v>2.2950819672131146</v>
      </c>
      <c r="AC55" s="302">
        <v>2.4390243902439024</v>
      </c>
      <c r="AD55" s="302">
        <v>1.4</v>
      </c>
      <c r="AE55" s="302">
        <v>3.2362459546925564</v>
      </c>
      <c r="AF55" s="302">
        <v>4.4871794871794872</v>
      </c>
      <c r="AG55" s="302">
        <v>3.8297872340425534</v>
      </c>
      <c r="AH55" s="302">
        <v>3.0878859857482186</v>
      </c>
      <c r="AI55" s="302">
        <v>3.2738095238095242</v>
      </c>
      <c r="AJ55" s="302">
        <v>4.5822102425876015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16.666666666666664</v>
      </c>
      <c r="G56" s="302">
        <v>14.824797843665769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20.375335120643431</v>
      </c>
      <c r="R56" s="302">
        <v>20.588235294117645</v>
      </c>
      <c r="S56" s="302">
        <v>17.79935275080906</v>
      </c>
      <c r="T56" s="302">
        <v>16.981132075471699</v>
      </c>
      <c r="U56" s="302">
        <v>14.642857142857144</v>
      </c>
      <c r="V56" s="302">
        <v>18.232044198895029</v>
      </c>
      <c r="W56" s="302">
        <v>19.101123595505616</v>
      </c>
      <c r="X56" s="302">
        <v>14.855072463768115</v>
      </c>
      <c r="Y56" s="302">
        <v>13.2890365448505</v>
      </c>
      <c r="Z56" s="302">
        <v>14.150943396226415</v>
      </c>
      <c r="AA56" s="302">
        <v>20.860927152317881</v>
      </c>
      <c r="AB56" s="302">
        <v>18.688524590163937</v>
      </c>
      <c r="AC56" s="302">
        <v>15.548780487804878</v>
      </c>
      <c r="AD56" s="302">
        <v>18.899999999999999</v>
      </c>
      <c r="AE56" s="302">
        <v>19.093851132686083</v>
      </c>
      <c r="AF56" s="302">
        <v>16.987179487179489</v>
      </c>
      <c r="AG56" s="302">
        <v>20.212765957446809</v>
      </c>
      <c r="AH56" s="302">
        <v>15.201900237529692</v>
      </c>
      <c r="AI56" s="302">
        <v>16.666666666666664</v>
      </c>
      <c r="AJ56" s="302">
        <v>14.824797843665769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36.011904761904759</v>
      </c>
      <c r="G57" s="302">
        <v>33.153638814016176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50.938337801608583</v>
      </c>
      <c r="R57" s="302">
        <v>52.058823529411768</v>
      </c>
      <c r="S57" s="302">
        <v>52.103559870550164</v>
      </c>
      <c r="T57" s="302">
        <v>56.981132075471699</v>
      </c>
      <c r="U57" s="302">
        <v>52.5</v>
      </c>
      <c r="V57" s="302">
        <v>44.751381215469614</v>
      </c>
      <c r="W57" s="302">
        <v>41.011235955056179</v>
      </c>
      <c r="X57" s="302">
        <v>43.115942028985508</v>
      </c>
      <c r="Y57" s="302">
        <v>38.870431893687709</v>
      </c>
      <c r="Z57" s="302">
        <v>38.364779874213838</v>
      </c>
      <c r="AA57" s="302">
        <v>32.450331125827816</v>
      </c>
      <c r="AB57" s="302">
        <v>34.42622950819672</v>
      </c>
      <c r="AC57" s="302">
        <v>41.463414634146339</v>
      </c>
      <c r="AD57" s="302">
        <v>39.200000000000003</v>
      </c>
      <c r="AE57" s="302">
        <v>42.394822006472495</v>
      </c>
      <c r="AF57" s="302">
        <v>35.256410256410255</v>
      </c>
      <c r="AG57" s="302">
        <v>37.234042553191486</v>
      </c>
      <c r="AH57" s="302">
        <v>38.242280285035626</v>
      </c>
      <c r="AI57" s="302">
        <v>36.011904761904759</v>
      </c>
      <c r="AJ57" s="302">
        <v>33.153638814016176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24.702380952380953</v>
      </c>
      <c r="G58" s="302">
        <v>26.415094339622641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13.941018766756033</v>
      </c>
      <c r="R58" s="302">
        <v>15.294117647058824</v>
      </c>
      <c r="S58" s="302">
        <v>18.122977346278319</v>
      </c>
      <c r="T58" s="302">
        <v>16.60377358490566</v>
      </c>
      <c r="U58" s="302">
        <v>18.214285714285712</v>
      </c>
      <c r="V58" s="302">
        <v>21.546961325966851</v>
      </c>
      <c r="W58" s="302">
        <v>23.314606741573034</v>
      </c>
      <c r="X58" s="302">
        <v>22.463768115942027</v>
      </c>
      <c r="Y58" s="302">
        <v>20.26578073089701</v>
      </c>
      <c r="Z58" s="302">
        <v>22.955974842767297</v>
      </c>
      <c r="AA58" s="302">
        <v>24.834437086092713</v>
      </c>
      <c r="AB58" s="302">
        <v>23.606557377049182</v>
      </c>
      <c r="AC58" s="302">
        <v>21.951219512195124</v>
      </c>
      <c r="AD58" s="302">
        <v>19.899999999999999</v>
      </c>
      <c r="AE58" s="302">
        <v>18.122977346278319</v>
      </c>
      <c r="AF58" s="302">
        <v>22.756410256410255</v>
      </c>
      <c r="AG58" s="302">
        <v>19.148936170212767</v>
      </c>
      <c r="AH58" s="302">
        <v>26.128266033254157</v>
      </c>
      <c r="AI58" s="302">
        <v>24.702380952380953</v>
      </c>
      <c r="AJ58" s="302">
        <v>26.415094339622641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9.2261904761904763</v>
      </c>
      <c r="G59" s="302">
        <v>8.6253369272237208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12.600536193029491</v>
      </c>
      <c r="R59" s="302">
        <v>9.7058823529411775</v>
      </c>
      <c r="S59" s="302">
        <v>8.7378640776699026</v>
      </c>
      <c r="T59" s="302">
        <v>4.5283018867924527</v>
      </c>
      <c r="U59" s="302">
        <v>7.1428571428571423</v>
      </c>
      <c r="V59" s="302">
        <v>7.7348066298342539</v>
      </c>
      <c r="W59" s="302">
        <v>7.8651685393258424</v>
      </c>
      <c r="X59" s="302">
        <v>8.3333333333333321</v>
      </c>
      <c r="Y59" s="302">
        <v>9.6345514950166127</v>
      </c>
      <c r="Z59" s="302">
        <v>10.062893081761008</v>
      </c>
      <c r="AA59" s="302">
        <v>8.6092715231788084</v>
      </c>
      <c r="AB59" s="302">
        <v>8.8524590163934427</v>
      </c>
      <c r="AC59" s="302">
        <v>8.2317073170731714</v>
      </c>
      <c r="AD59" s="302">
        <v>7.9</v>
      </c>
      <c r="AE59" s="302">
        <v>6.7961165048543686</v>
      </c>
      <c r="AF59" s="302">
        <v>6.4102564102564097</v>
      </c>
      <c r="AG59" s="302">
        <v>5.957446808510638</v>
      </c>
      <c r="AH59" s="302">
        <v>6.8883610451306403</v>
      </c>
      <c r="AI59" s="302">
        <v>9.2261904761904763</v>
      </c>
      <c r="AJ59" s="302">
        <v>8.6253369272237208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4.7619047619047619</v>
      </c>
      <c r="G60" s="302">
        <v>5.6603773584905666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>
        <v>0.37735849056603776</v>
      </c>
      <c r="U60" s="302">
        <v>0.35714285714285715</v>
      </c>
      <c r="V60" s="302">
        <v>3.3149171270718232</v>
      </c>
      <c r="W60" s="302">
        <v>4.7752808988764039</v>
      </c>
      <c r="X60" s="302">
        <v>6.8840579710144931</v>
      </c>
      <c r="Y60" s="302">
        <v>9.6345514950166127</v>
      </c>
      <c r="Z60" s="302">
        <v>11.635220125786164</v>
      </c>
      <c r="AA60" s="302">
        <v>7.6158940397350996</v>
      </c>
      <c r="AB60" s="302">
        <v>4.918032786885246</v>
      </c>
      <c r="AC60" s="302">
        <v>5.4878048780487809</v>
      </c>
      <c r="AD60" s="302">
        <v>6.2</v>
      </c>
      <c r="AE60" s="302">
        <v>3.8834951456310676</v>
      </c>
      <c r="AF60" s="302">
        <v>5.7692307692307692</v>
      </c>
      <c r="AG60" s="302">
        <v>4.8936170212765955</v>
      </c>
      <c r="AH60" s="302">
        <v>3.0878859857482186</v>
      </c>
      <c r="AI60" s="302">
        <v>4.7619047619047619</v>
      </c>
      <c r="AJ60" s="302">
        <v>5.6603773584905666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5.3571428571428568</v>
      </c>
      <c r="G61" s="302">
        <v>6.7385444743935308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0.3236245954692557</v>
      </c>
      <c r="T61" s="302">
        <v>2.2641509433962264</v>
      </c>
      <c r="U61" s="302">
        <v>3.214285714285714</v>
      </c>
      <c r="V61" s="302">
        <v>2.7624309392265194</v>
      </c>
      <c r="W61" s="302">
        <v>2.2471910112359552</v>
      </c>
      <c r="X61" s="302">
        <v>3.6231884057971016</v>
      </c>
      <c r="Y61" s="302">
        <v>2.9900332225913622</v>
      </c>
      <c r="Z61" s="302" t="s">
        <v>117</v>
      </c>
      <c r="AA61" s="302">
        <v>3.6423841059602649</v>
      </c>
      <c r="AB61" s="302">
        <v>7.2131147540983616</v>
      </c>
      <c r="AC61" s="302">
        <v>4.8780487804878048</v>
      </c>
      <c r="AD61" s="302">
        <v>6.5</v>
      </c>
      <c r="AE61" s="302">
        <v>6.4724919093851128</v>
      </c>
      <c r="AF61" s="302">
        <v>8.3333333333333321</v>
      </c>
      <c r="AG61" s="302">
        <v>8.7234042553191493</v>
      </c>
      <c r="AH61" s="302">
        <v>7.3634204275534438</v>
      </c>
      <c r="AI61" s="302">
        <v>5.3571428571428568</v>
      </c>
      <c r="AJ61" s="302">
        <v>6.7385444743935308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</v>
      </c>
      <c r="U62" s="301">
        <v>99.999999999999986</v>
      </c>
      <c r="V62" s="301">
        <v>100</v>
      </c>
      <c r="W62" s="301">
        <v>99.999999999999986</v>
      </c>
      <c r="X62" s="301">
        <v>100</v>
      </c>
      <c r="Y62" s="301">
        <v>100</v>
      </c>
      <c r="Z62" s="301">
        <v>100</v>
      </c>
      <c r="AA62" s="301">
        <v>99.999999999999986</v>
      </c>
      <c r="AB62" s="301">
        <v>100</v>
      </c>
      <c r="AC62" s="301">
        <v>100</v>
      </c>
      <c r="AD62" s="301">
        <v>100.00000000000001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Thônex,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253" t="s">
        <v>139</v>
      </c>
      <c r="P94" s="254" t="s">
        <v>124</v>
      </c>
      <c r="Q94" s="309">
        <v>364.5</v>
      </c>
      <c r="R94" s="309">
        <v>402.66666666666703</v>
      </c>
      <c r="S94" s="309">
        <v>372.83333333333297</v>
      </c>
      <c r="T94" s="309">
        <v>322.58333333333297</v>
      </c>
      <c r="U94" s="309">
        <v>304</v>
      </c>
      <c r="V94" s="309">
        <v>394.25</v>
      </c>
      <c r="W94" s="309">
        <v>416.08333333333297</v>
      </c>
      <c r="X94" s="309">
        <v>368.75</v>
      </c>
      <c r="Y94" s="309">
        <v>337.58333333333297</v>
      </c>
      <c r="Z94" s="309">
        <v>368</v>
      </c>
      <c r="AA94" s="309">
        <v>350.41666666666703</v>
      </c>
      <c r="AB94" s="309">
        <v>341.58333333333297</v>
      </c>
      <c r="AC94" s="309">
        <v>346.41666666666703</v>
      </c>
      <c r="AD94" s="309">
        <v>321.25</v>
      </c>
      <c r="AE94" s="309">
        <v>275.5</v>
      </c>
      <c r="AF94" s="309">
        <v>272.5</v>
      </c>
      <c r="AG94" s="309">
        <v>340.66666666666703</v>
      </c>
      <c r="AH94" s="309">
        <v>362</v>
      </c>
      <c r="AI94" s="309">
        <v>287.91666666666703</v>
      </c>
      <c r="AJ94" s="309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178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179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Vernier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178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1215.75</v>
      </c>
      <c r="D18" s="295">
        <v>1194.5833333333301</v>
      </c>
      <c r="E18" s="80"/>
      <c r="F18" s="299">
        <v>-21.166666666669926</v>
      </c>
      <c r="G18" s="301">
        <v>-1.7410377681817746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1529.9166666666699</v>
      </c>
      <c r="R18" s="299">
        <v>1590.5</v>
      </c>
      <c r="S18" s="299">
        <v>1602.5833333333301</v>
      </c>
      <c r="T18" s="299">
        <v>1477.4166666666699</v>
      </c>
      <c r="U18" s="299">
        <v>1345.9166666666699</v>
      </c>
      <c r="V18" s="299">
        <v>1661.0833333333301</v>
      </c>
      <c r="W18" s="299">
        <v>1823.8333333333301</v>
      </c>
      <c r="X18" s="299">
        <v>1566.75</v>
      </c>
      <c r="Y18" s="299">
        <v>1224.25</v>
      </c>
      <c r="Z18" s="299">
        <v>1292.4166666666699</v>
      </c>
      <c r="AA18" s="299">
        <v>1302</v>
      </c>
      <c r="AB18" s="299">
        <v>1323.5833333333301</v>
      </c>
      <c r="AC18" s="299">
        <v>1317.4166666666699</v>
      </c>
      <c r="AD18" s="299">
        <v>1332.1666666666699</v>
      </c>
      <c r="AE18" s="299">
        <v>1242.9166666666699</v>
      </c>
      <c r="AF18" s="299">
        <v>1157.9166666666699</v>
      </c>
      <c r="AG18" s="299">
        <v>1379.9166666666699</v>
      </c>
      <c r="AH18" s="299">
        <v>1430.5</v>
      </c>
      <c r="AI18" s="299">
        <v>1215.75</v>
      </c>
      <c r="AJ18" s="299">
        <v>1194.5833333333301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789</v>
      </c>
      <c r="D19" s="295">
        <v>793.5</v>
      </c>
      <c r="E19" s="80"/>
      <c r="F19" s="299">
        <v>4.5</v>
      </c>
      <c r="G19" s="301">
        <v>0.57034220532319324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1108.8333333333301</v>
      </c>
      <c r="R19" s="299">
        <v>1135.5</v>
      </c>
      <c r="S19" s="299">
        <v>1092.4166666666699</v>
      </c>
      <c r="T19" s="299">
        <v>971.58333333333303</v>
      </c>
      <c r="U19" s="299">
        <v>903.08333333333303</v>
      </c>
      <c r="V19" s="299">
        <v>1174.3333333333301</v>
      </c>
      <c r="W19" s="299">
        <v>1319.5</v>
      </c>
      <c r="X19" s="299">
        <v>1147.9166666666699</v>
      </c>
      <c r="Y19" s="299">
        <v>969.33333333333303</v>
      </c>
      <c r="Z19" s="299">
        <v>1051.75</v>
      </c>
      <c r="AA19" s="299">
        <v>1059</v>
      </c>
      <c r="AB19" s="299">
        <v>1057.5833333333301</v>
      </c>
      <c r="AC19" s="299">
        <v>1017</v>
      </c>
      <c r="AD19" s="299">
        <v>1014.41666666667</v>
      </c>
      <c r="AE19" s="299">
        <v>865.41666666666697</v>
      </c>
      <c r="AF19" s="299">
        <v>767.16666666666697</v>
      </c>
      <c r="AG19" s="299">
        <v>960.41666666666697</v>
      </c>
      <c r="AH19" s="299">
        <v>954.08333333333303</v>
      </c>
      <c r="AI19" s="299">
        <v>789</v>
      </c>
      <c r="AJ19" s="299">
        <v>793.5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438.83333333333297</v>
      </c>
      <c r="D21" s="296">
        <v>429.83333333333297</v>
      </c>
      <c r="E21" s="46"/>
      <c r="F21" s="300">
        <v>-9</v>
      </c>
      <c r="G21" s="302">
        <v>-2.0508925180402593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577</v>
      </c>
      <c r="R21" s="300">
        <v>578.75</v>
      </c>
      <c r="S21" s="300">
        <v>544.08333333333303</v>
      </c>
      <c r="T21" s="300">
        <v>494.83333333333297</v>
      </c>
      <c r="U21" s="300">
        <v>461</v>
      </c>
      <c r="V21" s="300">
        <v>641.41666666666697</v>
      </c>
      <c r="W21" s="300">
        <v>734.75</v>
      </c>
      <c r="X21" s="300">
        <v>620.5</v>
      </c>
      <c r="Y21" s="300">
        <v>555.83333333333303</v>
      </c>
      <c r="Z21" s="300">
        <v>598.41666666666697</v>
      </c>
      <c r="AA21" s="300">
        <v>589.58333333333303</v>
      </c>
      <c r="AB21" s="300">
        <v>588.5</v>
      </c>
      <c r="AC21" s="300">
        <v>570</v>
      </c>
      <c r="AD21" s="300">
        <v>554.75</v>
      </c>
      <c r="AE21" s="300">
        <v>486.83333333333297</v>
      </c>
      <c r="AF21" s="300">
        <v>440.16666666666703</v>
      </c>
      <c r="AG21" s="300">
        <v>528.41666666666697</v>
      </c>
      <c r="AH21" s="300">
        <v>536.16666666666697</v>
      </c>
      <c r="AI21" s="300">
        <v>438.83333333333297</v>
      </c>
      <c r="AJ21" s="300">
        <v>429.83333333333297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350.16666666666703</v>
      </c>
      <c r="D22" s="296">
        <v>363.66666666666703</v>
      </c>
      <c r="E22" s="46"/>
      <c r="F22" s="300">
        <v>13.5</v>
      </c>
      <c r="G22" s="302">
        <v>3.8553069966682507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531.83333333333303</v>
      </c>
      <c r="R22" s="300">
        <v>556.75</v>
      </c>
      <c r="S22" s="300">
        <v>548.33333333333303</v>
      </c>
      <c r="T22" s="300">
        <v>476.75</v>
      </c>
      <c r="U22" s="300">
        <v>442.08333333333297</v>
      </c>
      <c r="V22" s="300">
        <v>532.91666666666697</v>
      </c>
      <c r="W22" s="300">
        <v>584.75</v>
      </c>
      <c r="X22" s="300">
        <v>527.41666666666697</v>
      </c>
      <c r="Y22" s="300">
        <v>413.5</v>
      </c>
      <c r="Z22" s="300">
        <v>453.33333333333297</v>
      </c>
      <c r="AA22" s="300">
        <v>469.41666666666703</v>
      </c>
      <c r="AB22" s="300">
        <v>469.08333333333297</v>
      </c>
      <c r="AC22" s="300">
        <v>447</v>
      </c>
      <c r="AD22" s="300">
        <v>459.66666666666703</v>
      </c>
      <c r="AE22" s="300">
        <v>378.58333333333297</v>
      </c>
      <c r="AF22" s="300">
        <v>327</v>
      </c>
      <c r="AG22" s="300">
        <v>432</v>
      </c>
      <c r="AH22" s="300">
        <v>417.91666666666703</v>
      </c>
      <c r="AI22" s="300">
        <v>350.16666666666703</v>
      </c>
      <c r="AJ22" s="300">
        <v>363.66666666666703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371.16666666666703</v>
      </c>
      <c r="D24" s="296">
        <v>371.66666666666703</v>
      </c>
      <c r="E24" s="46"/>
      <c r="F24" s="300">
        <v>0.5</v>
      </c>
      <c r="G24" s="302">
        <v>0.13471037269869868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490.83333333333297</v>
      </c>
      <c r="R24" s="300">
        <v>505.16666666666703</v>
      </c>
      <c r="S24" s="300">
        <v>512.08333333333303</v>
      </c>
      <c r="T24" s="300">
        <v>464.5</v>
      </c>
      <c r="U24" s="300">
        <v>401.66666666666703</v>
      </c>
      <c r="V24" s="300">
        <v>530.66666666666697</v>
      </c>
      <c r="W24" s="300">
        <v>578.08333333333303</v>
      </c>
      <c r="X24" s="300">
        <v>497</v>
      </c>
      <c r="Y24" s="300">
        <v>439.66666666666703</v>
      </c>
      <c r="Z24" s="300">
        <v>458.25</v>
      </c>
      <c r="AA24" s="300">
        <v>462.75</v>
      </c>
      <c r="AB24" s="300">
        <v>469.41666666666703</v>
      </c>
      <c r="AC24" s="300">
        <v>484.58333333333297</v>
      </c>
      <c r="AD24" s="300">
        <v>484.83333333333297</v>
      </c>
      <c r="AE24" s="300">
        <v>418.58333333333297</v>
      </c>
      <c r="AF24" s="300">
        <v>352.83333333333297</v>
      </c>
      <c r="AG24" s="300">
        <v>431.58333333333297</v>
      </c>
      <c r="AH24" s="300">
        <v>431.91666666666703</v>
      </c>
      <c r="AI24" s="300">
        <v>371.16666666666703</v>
      </c>
      <c r="AJ24" s="300">
        <v>371.66666666666703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417.83333333333297</v>
      </c>
      <c r="D25" s="296">
        <v>421.83333333333297</v>
      </c>
      <c r="E25" s="46"/>
      <c r="F25" s="300">
        <v>4</v>
      </c>
      <c r="G25" s="302">
        <v>0.95731950538491262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618</v>
      </c>
      <c r="R25" s="300">
        <v>630.33333333333303</v>
      </c>
      <c r="S25" s="300">
        <v>580.33333333333303</v>
      </c>
      <c r="T25" s="300">
        <v>507.08333333333297</v>
      </c>
      <c r="U25" s="300">
        <v>501.41666666666703</v>
      </c>
      <c r="V25" s="300">
        <v>643.66666666666697</v>
      </c>
      <c r="W25" s="300">
        <v>741.41666666666697</v>
      </c>
      <c r="X25" s="300">
        <v>650.91666666666697</v>
      </c>
      <c r="Y25" s="300">
        <v>529.66666666666697</v>
      </c>
      <c r="Z25" s="300">
        <v>593.5</v>
      </c>
      <c r="AA25" s="300">
        <v>596.25</v>
      </c>
      <c r="AB25" s="300">
        <v>588.16666666666697</v>
      </c>
      <c r="AC25" s="300">
        <v>532.41666666666697</v>
      </c>
      <c r="AD25" s="300">
        <v>529.58333333333303</v>
      </c>
      <c r="AE25" s="300">
        <v>446.83333333333297</v>
      </c>
      <c r="AF25" s="300">
        <v>414.33333333333297</v>
      </c>
      <c r="AG25" s="300">
        <v>528.83333333333303</v>
      </c>
      <c r="AH25" s="300">
        <v>522.16666666666697</v>
      </c>
      <c r="AI25" s="300">
        <v>417.83333333333297</v>
      </c>
      <c r="AJ25" s="300">
        <v>421.83333333333297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75.1666666666667</v>
      </c>
      <c r="D27" s="296">
        <v>72.5833333333333</v>
      </c>
      <c r="E27" s="46"/>
      <c r="F27" s="300">
        <v>-2.5833333333333997</v>
      </c>
      <c r="G27" s="302">
        <v>-3.4368070953437635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179.833333333333</v>
      </c>
      <c r="R27" s="300">
        <v>180.083333333333</v>
      </c>
      <c r="S27" s="300">
        <v>171.333333333333</v>
      </c>
      <c r="T27" s="300">
        <v>151.75</v>
      </c>
      <c r="U27" s="300">
        <v>134.75</v>
      </c>
      <c r="V27" s="300">
        <v>209.083333333333</v>
      </c>
      <c r="W27" s="300">
        <v>201.583333333333</v>
      </c>
      <c r="X27" s="300">
        <v>160.666666666667</v>
      </c>
      <c r="Y27" s="300">
        <v>145</v>
      </c>
      <c r="Z27" s="300">
        <v>166.333333333333</v>
      </c>
      <c r="AA27" s="300">
        <v>145.166666666667</v>
      </c>
      <c r="AB27" s="300">
        <v>146.666666666667</v>
      </c>
      <c r="AC27" s="300">
        <v>124.5</v>
      </c>
      <c r="AD27" s="300">
        <v>110.333333333333</v>
      </c>
      <c r="AE27" s="300">
        <v>87.75</v>
      </c>
      <c r="AF27" s="300">
        <v>71.3333333333333</v>
      </c>
      <c r="AG27" s="300">
        <v>101.416666666667</v>
      </c>
      <c r="AH27" s="300">
        <v>94.5</v>
      </c>
      <c r="AI27" s="300">
        <v>75.1666666666667</v>
      </c>
      <c r="AJ27" s="300">
        <v>72.5833333333333</v>
      </c>
      <c r="AK27" s="291"/>
    </row>
    <row r="28" spans="1:37" s="33" customFormat="1" ht="12" customHeight="1" x14ac:dyDescent="0.25">
      <c r="A28" s="32"/>
      <c r="B28" s="45" t="s">
        <v>4</v>
      </c>
      <c r="C28" s="296">
        <v>512.25</v>
      </c>
      <c r="D28" s="296">
        <v>533.33333333333303</v>
      </c>
      <c r="E28" s="46"/>
      <c r="F28" s="300">
        <v>21.08333333333303</v>
      </c>
      <c r="G28" s="302">
        <v>4.1158288596062631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758.66666666666697</v>
      </c>
      <c r="R28" s="300">
        <v>763.91666666666697</v>
      </c>
      <c r="S28" s="300">
        <v>707.08333333333303</v>
      </c>
      <c r="T28" s="300">
        <v>622.33333333333303</v>
      </c>
      <c r="U28" s="300">
        <v>596.41666666666697</v>
      </c>
      <c r="V28" s="300">
        <v>775.41666666666697</v>
      </c>
      <c r="W28" s="300">
        <v>888.5</v>
      </c>
      <c r="X28" s="300">
        <v>770.75</v>
      </c>
      <c r="Y28" s="300">
        <v>659.16666666666697</v>
      </c>
      <c r="Z28" s="300">
        <v>695.08333333333303</v>
      </c>
      <c r="AA28" s="300">
        <v>706.5</v>
      </c>
      <c r="AB28" s="300">
        <v>706.5</v>
      </c>
      <c r="AC28" s="300">
        <v>680.91666666666697</v>
      </c>
      <c r="AD28" s="300">
        <v>688.83333333333303</v>
      </c>
      <c r="AE28" s="300">
        <v>586.25</v>
      </c>
      <c r="AF28" s="300">
        <v>531.75</v>
      </c>
      <c r="AG28" s="300">
        <v>649.08333333333303</v>
      </c>
      <c r="AH28" s="300">
        <v>626.66666666666697</v>
      </c>
      <c r="AI28" s="300">
        <v>512.25</v>
      </c>
      <c r="AJ28" s="300">
        <v>533.33333333333303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201.583333333333</v>
      </c>
      <c r="D29" s="296">
        <v>187.583333333333</v>
      </c>
      <c r="E29" s="46"/>
      <c r="F29" s="300">
        <v>-14</v>
      </c>
      <c r="G29" s="302">
        <v>-6.945018602728414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170.333333333333</v>
      </c>
      <c r="R29" s="300">
        <v>191.5</v>
      </c>
      <c r="S29" s="300">
        <v>214</v>
      </c>
      <c r="T29" s="300">
        <v>197.5</v>
      </c>
      <c r="U29" s="300">
        <v>171.916666666667</v>
      </c>
      <c r="V29" s="300">
        <v>189.833333333333</v>
      </c>
      <c r="W29" s="300">
        <v>229.416666666667</v>
      </c>
      <c r="X29" s="300">
        <v>216.5</v>
      </c>
      <c r="Y29" s="300">
        <v>165.166666666667</v>
      </c>
      <c r="Z29" s="300">
        <v>190.333333333333</v>
      </c>
      <c r="AA29" s="300">
        <v>207.333333333333</v>
      </c>
      <c r="AB29" s="300">
        <v>204.416666666667</v>
      </c>
      <c r="AC29" s="300">
        <v>211.583333333333</v>
      </c>
      <c r="AD29" s="300">
        <v>215.25</v>
      </c>
      <c r="AE29" s="300">
        <v>191.416666666667</v>
      </c>
      <c r="AF29" s="300">
        <v>164.083333333333</v>
      </c>
      <c r="AG29" s="300">
        <v>209.916666666667</v>
      </c>
      <c r="AH29" s="300">
        <v>232.916666666667</v>
      </c>
      <c r="AI29" s="300">
        <v>201.583333333333</v>
      </c>
      <c r="AJ29" s="300">
        <v>187.583333333333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449.16666666666703</v>
      </c>
      <c r="D31" s="296">
        <v>491.25</v>
      </c>
      <c r="E31" s="46"/>
      <c r="F31" s="300">
        <v>42.083333333332973</v>
      </c>
      <c r="G31" s="302">
        <v>9.369202226344985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424.58333333333297</v>
      </c>
      <c r="R31" s="300">
        <v>411.83333333333297</v>
      </c>
      <c r="S31" s="300">
        <v>418.08333333333297</v>
      </c>
      <c r="T31" s="300">
        <v>400.5</v>
      </c>
      <c r="U31" s="300">
        <v>449</v>
      </c>
      <c r="V31" s="300">
        <v>582.83333333333303</v>
      </c>
      <c r="W31" s="300">
        <v>572.08333333333303</v>
      </c>
      <c r="X31" s="300">
        <v>519.33333333333303</v>
      </c>
      <c r="Y31" s="300">
        <v>516.91666666666697</v>
      </c>
      <c r="Z31" s="300">
        <v>559.66666666666697</v>
      </c>
      <c r="AA31" s="300">
        <v>554.25</v>
      </c>
      <c r="AB31" s="300">
        <v>565</v>
      </c>
      <c r="AC31" s="300">
        <v>564.91666666666697</v>
      </c>
      <c r="AD31" s="300">
        <v>561.66666666666697</v>
      </c>
      <c r="AE31" s="300">
        <v>470.41666666666703</v>
      </c>
      <c r="AF31" s="300">
        <v>447.33333333333297</v>
      </c>
      <c r="AG31" s="300">
        <v>545.41666666666697</v>
      </c>
      <c r="AH31" s="300">
        <v>462.16666666666703</v>
      </c>
      <c r="AI31" s="300">
        <v>449.16666666666703</v>
      </c>
      <c r="AJ31" s="300">
        <v>491.25</v>
      </c>
      <c r="AK31" s="291"/>
    </row>
    <row r="32" spans="1:37" s="5" customFormat="1" ht="12" customHeight="1" x14ac:dyDescent="0.2">
      <c r="A32" s="2"/>
      <c r="B32" s="44" t="s">
        <v>5</v>
      </c>
      <c r="C32" s="296">
        <v>180.166666666667</v>
      </c>
      <c r="D32" s="296">
        <v>198.5</v>
      </c>
      <c r="E32" s="46"/>
      <c r="F32" s="300">
        <v>18.333333333333002</v>
      </c>
      <c r="G32" s="302">
        <v>10.175763182238473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290.91666666666703</v>
      </c>
      <c r="R32" s="300">
        <v>275</v>
      </c>
      <c r="S32" s="300">
        <v>274.58333333333297</v>
      </c>
      <c r="T32" s="300">
        <v>228</v>
      </c>
      <c r="U32" s="300">
        <v>208.5</v>
      </c>
      <c r="V32" s="300">
        <v>327.83333333333297</v>
      </c>
      <c r="W32" s="300">
        <v>344.16666666666703</v>
      </c>
      <c r="X32" s="300">
        <v>272.41666666666703</v>
      </c>
      <c r="Y32" s="300">
        <v>246.666666666667</v>
      </c>
      <c r="Z32" s="300">
        <v>296</v>
      </c>
      <c r="AA32" s="300">
        <v>298.08333333333297</v>
      </c>
      <c r="AB32" s="300">
        <v>290.91666666666703</v>
      </c>
      <c r="AC32" s="300">
        <v>281.33333333333297</v>
      </c>
      <c r="AD32" s="300">
        <v>282.33333333333297</v>
      </c>
      <c r="AE32" s="300">
        <v>236.833333333333</v>
      </c>
      <c r="AF32" s="300">
        <v>194.166666666667</v>
      </c>
      <c r="AG32" s="300">
        <v>253.916666666667</v>
      </c>
      <c r="AH32" s="300">
        <v>263.25</v>
      </c>
      <c r="AI32" s="300">
        <v>180.166666666667</v>
      </c>
      <c r="AJ32" s="300">
        <v>198.5</v>
      </c>
      <c r="AK32" s="291"/>
    </row>
    <row r="33" spans="1:37" s="5" customFormat="1" ht="12" customHeight="1" x14ac:dyDescent="0.2">
      <c r="A33" s="2"/>
      <c r="B33" s="44" t="s">
        <v>6</v>
      </c>
      <c r="C33" s="296">
        <v>159.666666666667</v>
      </c>
      <c r="D33" s="296">
        <v>103.75</v>
      </c>
      <c r="E33" s="46"/>
      <c r="F33" s="300">
        <v>-55.916666666666998</v>
      </c>
      <c r="G33" s="302">
        <v>-35.020876826722471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393.33333333333297</v>
      </c>
      <c r="R33" s="300">
        <v>448.66666666666703</v>
      </c>
      <c r="S33" s="300">
        <v>399.75</v>
      </c>
      <c r="T33" s="300">
        <v>343.08333333333297</v>
      </c>
      <c r="U33" s="300">
        <v>245.583333333333</v>
      </c>
      <c r="V33" s="300">
        <v>263.66666666666703</v>
      </c>
      <c r="W33" s="300">
        <v>403.25</v>
      </c>
      <c r="X33" s="300">
        <v>356.16666666666703</v>
      </c>
      <c r="Y33" s="300">
        <v>205.75</v>
      </c>
      <c r="Z33" s="300">
        <v>196.083333333333</v>
      </c>
      <c r="AA33" s="300">
        <v>206.666666666667</v>
      </c>
      <c r="AB33" s="300">
        <v>201.666666666667</v>
      </c>
      <c r="AC33" s="300">
        <v>170.75</v>
      </c>
      <c r="AD33" s="300">
        <v>170.416666666667</v>
      </c>
      <c r="AE33" s="300">
        <v>158.166666666667</v>
      </c>
      <c r="AF33" s="300">
        <v>125.666666666667</v>
      </c>
      <c r="AG33" s="300">
        <v>161.083333333333</v>
      </c>
      <c r="AH33" s="300">
        <v>228.666666666667</v>
      </c>
      <c r="AI33" s="300">
        <v>159.666666666667</v>
      </c>
      <c r="AJ33" s="300">
        <v>103.75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353.25</v>
      </c>
      <c r="D35" s="296">
        <v>357.66666666666703</v>
      </c>
      <c r="E35" s="46"/>
      <c r="F35" s="300">
        <v>4.4166666666670267</v>
      </c>
      <c r="G35" s="302">
        <v>1.2502948808682302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495.5</v>
      </c>
      <c r="R35" s="300">
        <v>529.08333333333303</v>
      </c>
      <c r="S35" s="300">
        <v>511.41666666666703</v>
      </c>
      <c r="T35" s="300">
        <v>415.41666666666703</v>
      </c>
      <c r="U35" s="300">
        <v>340.5</v>
      </c>
      <c r="V35" s="300">
        <v>428.58333333333297</v>
      </c>
      <c r="W35" s="300">
        <v>451.5</v>
      </c>
      <c r="X35" s="300">
        <v>398.83333333333297</v>
      </c>
      <c r="Y35" s="300">
        <v>443</v>
      </c>
      <c r="Z35" s="300">
        <v>494.33333333333297</v>
      </c>
      <c r="AA35" s="300">
        <v>504.5</v>
      </c>
      <c r="AB35" s="300">
        <v>529.33333333333303</v>
      </c>
      <c r="AC35" s="300">
        <v>523.33333333333303</v>
      </c>
      <c r="AD35" s="300">
        <v>498.66666666666703</v>
      </c>
      <c r="AE35" s="300">
        <v>407.91666666666703</v>
      </c>
      <c r="AF35" s="300">
        <v>355.08333333333297</v>
      </c>
      <c r="AG35" s="300">
        <v>423.83333333333297</v>
      </c>
      <c r="AH35" s="300">
        <v>416.5</v>
      </c>
      <c r="AI35" s="300">
        <v>353.25</v>
      </c>
      <c r="AJ35" s="300">
        <v>357.66666666666703</v>
      </c>
      <c r="AK35" s="291"/>
    </row>
    <row r="36" spans="1:37" s="33" customFormat="1" ht="12" customHeight="1" x14ac:dyDescent="0.25">
      <c r="A36" s="32"/>
      <c r="B36" s="73" t="s">
        <v>9</v>
      </c>
      <c r="C36" s="296">
        <v>150.916666666667</v>
      </c>
      <c r="D36" s="296">
        <v>179.583333333333</v>
      </c>
      <c r="E36" s="46"/>
      <c r="F36" s="300">
        <v>28.666666666666003</v>
      </c>
      <c r="G36" s="302">
        <v>18.995030369960865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116.833333333333</v>
      </c>
      <c r="R36" s="300">
        <v>131.833333333333</v>
      </c>
      <c r="S36" s="300">
        <v>122.5</v>
      </c>
      <c r="T36" s="300">
        <v>115.75</v>
      </c>
      <c r="U36" s="300">
        <v>91.3333333333333</v>
      </c>
      <c r="V36" s="300">
        <v>102.833333333333</v>
      </c>
      <c r="W36" s="300">
        <v>127.333333333333</v>
      </c>
      <c r="X36" s="300">
        <v>115.916666666667</v>
      </c>
      <c r="Y36" s="300">
        <v>140.416666666667</v>
      </c>
      <c r="Z36" s="300">
        <v>185.583333333333</v>
      </c>
      <c r="AA36" s="300">
        <v>177.583333333333</v>
      </c>
      <c r="AB36" s="300">
        <v>187.083333333333</v>
      </c>
      <c r="AC36" s="300">
        <v>196.083333333333</v>
      </c>
      <c r="AD36" s="300">
        <v>184.333333333333</v>
      </c>
      <c r="AE36" s="300">
        <v>173.916666666667</v>
      </c>
      <c r="AF36" s="300">
        <v>159.416666666667</v>
      </c>
      <c r="AG36" s="300">
        <v>200.583333333333</v>
      </c>
      <c r="AH36" s="300">
        <v>172.416666666667</v>
      </c>
      <c r="AI36" s="300">
        <v>150.916666666667</v>
      </c>
      <c r="AJ36" s="300">
        <v>179.583333333333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272.91666666666703</v>
      </c>
      <c r="D37" s="296">
        <v>252.666666666667</v>
      </c>
      <c r="E37" s="46"/>
      <c r="F37" s="300">
        <v>-20.250000000000028</v>
      </c>
      <c r="G37" s="302">
        <v>-7.4198473282442778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365.83333333333297</v>
      </c>
      <c r="R37" s="300">
        <v>395.5</v>
      </c>
      <c r="S37" s="300">
        <v>390.66666666666703</v>
      </c>
      <c r="T37" s="300">
        <v>359.5</v>
      </c>
      <c r="U37" s="300">
        <v>268.91666666666703</v>
      </c>
      <c r="V37" s="300">
        <v>337.33333333333297</v>
      </c>
      <c r="W37" s="300">
        <v>348.08333333333297</v>
      </c>
      <c r="X37" s="300">
        <v>307.25</v>
      </c>
      <c r="Y37" s="300">
        <v>322.41666666666703</v>
      </c>
      <c r="Z37" s="300">
        <v>355.66666666666703</v>
      </c>
      <c r="AA37" s="300">
        <v>364</v>
      </c>
      <c r="AB37" s="300">
        <v>332.58333333333297</v>
      </c>
      <c r="AC37" s="300">
        <v>285.16666666666703</v>
      </c>
      <c r="AD37" s="300">
        <v>315.25</v>
      </c>
      <c r="AE37" s="300">
        <v>275.58333333333297</v>
      </c>
      <c r="AF37" s="300">
        <v>248.916666666667</v>
      </c>
      <c r="AG37" s="300">
        <v>322.16666666666703</v>
      </c>
      <c r="AH37" s="300">
        <v>347.33333333333297</v>
      </c>
      <c r="AI37" s="300">
        <v>272.91666666666703</v>
      </c>
      <c r="AJ37" s="300">
        <v>252.666666666667</v>
      </c>
      <c r="AK37" s="291"/>
    </row>
    <row r="38" spans="1:37" s="33" customFormat="1" ht="12" customHeight="1" x14ac:dyDescent="0.25">
      <c r="A38" s="32"/>
      <c r="B38" s="73" t="s">
        <v>7</v>
      </c>
      <c r="C38" s="296">
        <v>11.9166666666667</v>
      </c>
      <c r="D38" s="296">
        <v>3.5833333333333299</v>
      </c>
      <c r="E38" s="46"/>
      <c r="F38" s="300">
        <v>-8.3333333333333695</v>
      </c>
      <c r="G38" s="302">
        <v>-69.930069930070047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130.666666666667</v>
      </c>
      <c r="R38" s="300">
        <v>79.0833333333333</v>
      </c>
      <c r="S38" s="300">
        <v>67.8333333333333</v>
      </c>
      <c r="T38" s="300">
        <v>80.9166666666667</v>
      </c>
      <c r="U38" s="300">
        <v>202.333333333333</v>
      </c>
      <c r="V38" s="300">
        <v>305.58333333333297</v>
      </c>
      <c r="W38" s="300">
        <v>392.58333333333297</v>
      </c>
      <c r="X38" s="300">
        <v>325.91666666666703</v>
      </c>
      <c r="Y38" s="300">
        <v>63.5</v>
      </c>
      <c r="Z38" s="300">
        <v>16.1666666666667</v>
      </c>
      <c r="AA38" s="300">
        <v>12.9166666666667</v>
      </c>
      <c r="AB38" s="300">
        <v>8.5833333333333304</v>
      </c>
      <c r="AC38" s="300">
        <v>12.4166666666667</v>
      </c>
      <c r="AD38" s="300">
        <v>16.1666666666667</v>
      </c>
      <c r="AE38" s="300">
        <v>8</v>
      </c>
      <c r="AF38" s="300">
        <v>3.75</v>
      </c>
      <c r="AG38" s="300">
        <v>13.8333333333333</v>
      </c>
      <c r="AH38" s="300">
        <v>17.8333333333333</v>
      </c>
      <c r="AI38" s="300">
        <v>11.9166666666667</v>
      </c>
      <c r="AJ38" s="300">
        <v>3.5833333333333299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179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178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178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6.7254685777287753</v>
      </c>
      <c r="G55" s="302">
        <v>6.3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4.6305418719211824</v>
      </c>
      <c r="R55" s="302">
        <v>5.0686378035902857</v>
      </c>
      <c r="S55" s="302">
        <v>4.540162980209546</v>
      </c>
      <c r="T55" s="302">
        <v>2.9887920298879203</v>
      </c>
      <c r="U55" s="302">
        <v>2.4676850763807283</v>
      </c>
      <c r="V55" s="302">
        <v>1.6981132075471699</v>
      </c>
      <c r="W55" s="302">
        <v>2.005730659025788</v>
      </c>
      <c r="X55" s="302">
        <v>2.193548387096774</v>
      </c>
      <c r="Y55" s="302">
        <v>3.724604966139955</v>
      </c>
      <c r="Z55" s="302">
        <v>4.0554962646744928</v>
      </c>
      <c r="AA55" s="302">
        <v>1.7278617710583155</v>
      </c>
      <c r="AB55" s="302">
        <v>3.2769556025369981</v>
      </c>
      <c r="AC55" s="302">
        <v>3.286852589641434</v>
      </c>
      <c r="AD55" s="302">
        <v>2.2000000000000002</v>
      </c>
      <c r="AE55" s="302">
        <v>6.1013443640124096</v>
      </c>
      <c r="AF55" s="302">
        <v>4.6432616081540203</v>
      </c>
      <c r="AG55" s="302">
        <v>4.2003231017770597</v>
      </c>
      <c r="AH55" s="302">
        <v>3.6448598130841123</v>
      </c>
      <c r="AI55" s="302">
        <v>6.7254685777287753</v>
      </c>
      <c r="AJ55" s="302">
        <v>6.3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18.302094818081589</v>
      </c>
      <c r="G56" s="302">
        <v>17.5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22.955665024630541</v>
      </c>
      <c r="R56" s="302">
        <v>21.541710665258712</v>
      </c>
      <c r="S56" s="302">
        <v>20.372526193247964</v>
      </c>
      <c r="T56" s="302">
        <v>22.166874221668742</v>
      </c>
      <c r="U56" s="302">
        <v>22.326674500587544</v>
      </c>
      <c r="V56" s="302">
        <v>22.735849056603776</v>
      </c>
      <c r="W56" s="302">
        <v>24.068767908309454</v>
      </c>
      <c r="X56" s="302">
        <v>22.967741935483872</v>
      </c>
      <c r="Y56" s="302">
        <v>19.0744920993228</v>
      </c>
      <c r="Z56" s="302">
        <v>16.969050160085377</v>
      </c>
      <c r="AA56" s="302">
        <v>19.330453563714904</v>
      </c>
      <c r="AB56" s="302">
        <v>19.238900634249472</v>
      </c>
      <c r="AC56" s="302">
        <v>19.422310756972109</v>
      </c>
      <c r="AD56" s="302">
        <v>21.1</v>
      </c>
      <c r="AE56" s="302">
        <v>19.441571871768357</v>
      </c>
      <c r="AF56" s="302">
        <v>21.064552661381654</v>
      </c>
      <c r="AG56" s="302">
        <v>19.386106623586429</v>
      </c>
      <c r="AH56" s="302">
        <v>16.728971962616825</v>
      </c>
      <c r="AI56" s="302">
        <v>18.302094818081589</v>
      </c>
      <c r="AJ56" s="302">
        <v>17.5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38.257993384785003</v>
      </c>
      <c r="G57" s="302">
        <v>36.4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48.472906403940883</v>
      </c>
      <c r="R57" s="302">
        <v>49.841605068637804</v>
      </c>
      <c r="S57" s="302">
        <v>52.852153667054715</v>
      </c>
      <c r="T57" s="302">
        <v>51.930261519302611</v>
      </c>
      <c r="U57" s="302">
        <v>54.994124559341948</v>
      </c>
      <c r="V57" s="302">
        <v>49.339622641509436</v>
      </c>
      <c r="W57" s="302">
        <v>44.890162368672399</v>
      </c>
      <c r="X57" s="302">
        <v>40.387096774193552</v>
      </c>
      <c r="Y57" s="302">
        <v>40.067720090293449</v>
      </c>
      <c r="Z57" s="302">
        <v>42.796157950907151</v>
      </c>
      <c r="AA57" s="302">
        <v>42.872570194384451</v>
      </c>
      <c r="AB57" s="302">
        <v>41.437632135306551</v>
      </c>
      <c r="AC57" s="302">
        <v>41.334661354581677</v>
      </c>
      <c r="AD57" s="302">
        <v>39.200000000000003</v>
      </c>
      <c r="AE57" s="302">
        <v>40.124095139607029</v>
      </c>
      <c r="AF57" s="302">
        <v>40.31710079275198</v>
      </c>
      <c r="AG57" s="302">
        <v>41.680129240710826</v>
      </c>
      <c r="AH57" s="302">
        <v>43.55140186915888</v>
      </c>
      <c r="AI57" s="302">
        <v>38.257993384785003</v>
      </c>
      <c r="AJ57" s="302">
        <v>36.4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27.23263506063947</v>
      </c>
      <c r="G58" s="302">
        <v>28.799999999999997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17.536945812807883</v>
      </c>
      <c r="R58" s="302">
        <v>17.845828933474127</v>
      </c>
      <c r="S58" s="302">
        <v>16.996507566938302</v>
      </c>
      <c r="T58" s="302">
        <v>17.683686176836861</v>
      </c>
      <c r="U58" s="302">
        <v>14.923619271445359</v>
      </c>
      <c r="V58" s="302">
        <v>19.433962264150946</v>
      </c>
      <c r="W58" s="302">
        <v>21.680993314231138</v>
      </c>
      <c r="X58" s="302">
        <v>25.161290322580644</v>
      </c>
      <c r="Y58" s="302">
        <v>26.297968397291193</v>
      </c>
      <c r="Z58" s="302">
        <v>26.360725720384202</v>
      </c>
      <c r="AA58" s="302">
        <v>25.377969762419006</v>
      </c>
      <c r="AB58" s="302">
        <v>24.418604651162788</v>
      </c>
      <c r="AC58" s="302">
        <v>24.10358565737052</v>
      </c>
      <c r="AD58" s="302">
        <v>25.7</v>
      </c>
      <c r="AE58" s="302">
        <v>22.440537745604964</v>
      </c>
      <c r="AF58" s="302">
        <v>22.536806342015854</v>
      </c>
      <c r="AG58" s="302">
        <v>23.667205169628431</v>
      </c>
      <c r="AH58" s="302">
        <v>24.953271028037381</v>
      </c>
      <c r="AI58" s="302">
        <v>27.23263506063947</v>
      </c>
      <c r="AJ58" s="302">
        <v>28.799999999999997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5.2921719955898565</v>
      </c>
      <c r="G59" s="302">
        <v>6.4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6.403940886699508</v>
      </c>
      <c r="R59" s="302">
        <v>5.5966209081309399</v>
      </c>
      <c r="S59" s="302">
        <v>5.0058207217694992</v>
      </c>
      <c r="T59" s="302">
        <v>3.8605230386052307</v>
      </c>
      <c r="U59" s="302">
        <v>3.6427732079905994</v>
      </c>
      <c r="V59" s="302">
        <v>3.4905660377358489</v>
      </c>
      <c r="W59" s="302">
        <v>4.1069723018147082</v>
      </c>
      <c r="X59" s="302">
        <v>5.161290322580645</v>
      </c>
      <c r="Y59" s="302">
        <v>6.207674943566591</v>
      </c>
      <c r="Z59" s="302">
        <v>5.3361792956243335</v>
      </c>
      <c r="AA59" s="302">
        <v>5.3995680345572357</v>
      </c>
      <c r="AB59" s="302">
        <v>6.6596194503171251</v>
      </c>
      <c r="AC59" s="302">
        <v>6.8725099601593618</v>
      </c>
      <c r="AD59" s="302">
        <v>6.9</v>
      </c>
      <c r="AE59" s="302">
        <v>7.1354705274043431</v>
      </c>
      <c r="AF59" s="302">
        <v>7.1347678369195924</v>
      </c>
      <c r="AG59" s="302">
        <v>6.4620355411954762</v>
      </c>
      <c r="AH59" s="302">
        <v>6.6355140186915893</v>
      </c>
      <c r="AI59" s="302">
        <v>5.2921719955898565</v>
      </c>
      <c r="AJ59" s="302">
        <v>6.4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2.3153252480705624</v>
      </c>
      <c r="G60" s="302">
        <v>2.1999999999999997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>
        <v>0.74719800747198006</v>
      </c>
      <c r="U60" s="302">
        <v>0.7050528789659225</v>
      </c>
      <c r="V60" s="302">
        <v>1.7924528301886793</v>
      </c>
      <c r="W60" s="302">
        <v>2.005730659025788</v>
      </c>
      <c r="X60" s="302">
        <v>2.7096774193548385</v>
      </c>
      <c r="Y60" s="302">
        <v>4.1760722347629802</v>
      </c>
      <c r="Z60" s="302">
        <v>4.4823906083244394</v>
      </c>
      <c r="AA60" s="302">
        <v>4.5356371490280782</v>
      </c>
      <c r="AB60" s="302">
        <v>3.06553911205074</v>
      </c>
      <c r="AC60" s="302">
        <v>2.2908366533864544</v>
      </c>
      <c r="AD60" s="302">
        <v>2</v>
      </c>
      <c r="AE60" s="302">
        <v>2.3784901758014478</v>
      </c>
      <c r="AF60" s="302">
        <v>1.9252548131370328</v>
      </c>
      <c r="AG60" s="302">
        <v>2.2617124394184169</v>
      </c>
      <c r="AH60" s="302">
        <v>2.5233644859813085</v>
      </c>
      <c r="AI60" s="302">
        <v>2.3153252480705624</v>
      </c>
      <c r="AJ60" s="302">
        <v>2.1999999999999997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1.8743109151047408</v>
      </c>
      <c r="G61" s="302">
        <v>2.4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>
        <v>0.10559662090813093</v>
      </c>
      <c r="S61" s="302">
        <v>0.23282887077997672</v>
      </c>
      <c r="T61" s="302">
        <v>0.62266500622665</v>
      </c>
      <c r="U61" s="302">
        <v>0.9400705052878966</v>
      </c>
      <c r="V61" s="302">
        <v>1.5094339622641511</v>
      </c>
      <c r="W61" s="302">
        <v>1.241642788920726</v>
      </c>
      <c r="X61" s="302">
        <v>1.4193548387096775</v>
      </c>
      <c r="Y61" s="302">
        <v>0.45146726862302478</v>
      </c>
      <c r="Z61" s="302" t="s">
        <v>117</v>
      </c>
      <c r="AA61" s="302">
        <v>0.75593952483801297</v>
      </c>
      <c r="AB61" s="302">
        <v>1.9027484143763214</v>
      </c>
      <c r="AC61" s="302">
        <v>2.689243027888446</v>
      </c>
      <c r="AD61" s="302">
        <v>2.9</v>
      </c>
      <c r="AE61" s="302">
        <v>2.3784901758014478</v>
      </c>
      <c r="AF61" s="302">
        <v>2.378255945639864</v>
      </c>
      <c r="AG61" s="302">
        <v>2.3424878836833605</v>
      </c>
      <c r="AH61" s="302">
        <v>1.9626168224299065</v>
      </c>
      <c r="AI61" s="302">
        <v>1.8743109151047408</v>
      </c>
      <c r="AJ61" s="302">
        <v>2.4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100.00000000000001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</v>
      </c>
      <c r="U62" s="301">
        <v>99.999999999999986</v>
      </c>
      <c r="V62" s="301">
        <v>100.00000000000001</v>
      </c>
      <c r="W62" s="301">
        <v>100</v>
      </c>
      <c r="X62" s="301">
        <v>100</v>
      </c>
      <c r="Y62" s="301">
        <v>99.999999999999986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100.00000000000001</v>
      </c>
      <c r="AE62" s="301">
        <v>99.999999999999986</v>
      </c>
      <c r="AF62" s="301">
        <v>99.999999999999986</v>
      </c>
      <c r="AG62" s="301">
        <v>100</v>
      </c>
      <c r="AH62" s="301">
        <v>100</v>
      </c>
      <c r="AI62" s="301">
        <v>100</v>
      </c>
      <c r="AJ62" s="301">
        <v>100.00000000000001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Vernier,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255" t="s">
        <v>140</v>
      </c>
      <c r="P95" s="256" t="s">
        <v>124</v>
      </c>
      <c r="Q95" s="309">
        <v>1108.8333333333301</v>
      </c>
      <c r="R95" s="309">
        <v>1135.5</v>
      </c>
      <c r="S95" s="309">
        <v>1092.4166666666699</v>
      </c>
      <c r="T95" s="309">
        <v>971.58333333333303</v>
      </c>
      <c r="U95" s="309">
        <v>903.08333333333303</v>
      </c>
      <c r="V95" s="309">
        <v>1174.3333333333301</v>
      </c>
      <c r="W95" s="309">
        <v>1319.5</v>
      </c>
      <c r="X95" s="309">
        <v>1147.9166666666699</v>
      </c>
      <c r="Y95" s="309">
        <v>969.33333333333303</v>
      </c>
      <c r="Z95" s="309">
        <v>1051.75</v>
      </c>
      <c r="AA95" s="309">
        <v>1059</v>
      </c>
      <c r="AB95" s="309">
        <v>1057.5833333333301</v>
      </c>
      <c r="AC95" s="309">
        <v>1017</v>
      </c>
      <c r="AD95" s="309">
        <v>1014.41666666667</v>
      </c>
      <c r="AE95" s="309">
        <v>865.41666666666697</v>
      </c>
      <c r="AF95" s="309">
        <v>767.16666666666697</v>
      </c>
      <c r="AG95" s="309">
        <v>960.41666666666697</v>
      </c>
      <c r="AH95" s="309">
        <v>954.08333333333303</v>
      </c>
      <c r="AI95" s="309">
        <v>789</v>
      </c>
      <c r="AJ95" s="309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141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180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Versoix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141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348.33333333333297</v>
      </c>
      <c r="D18" s="295">
        <v>315.66666666666703</v>
      </c>
      <c r="E18" s="80"/>
      <c r="F18" s="299">
        <v>-32.666666666665947</v>
      </c>
      <c r="G18" s="301">
        <v>-9.3779904306218071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443</v>
      </c>
      <c r="R18" s="299">
        <v>459.83333333333297</v>
      </c>
      <c r="S18" s="299">
        <v>451.75</v>
      </c>
      <c r="T18" s="299">
        <v>401.16666666666703</v>
      </c>
      <c r="U18" s="299">
        <v>363.41666666666703</v>
      </c>
      <c r="V18" s="299">
        <v>468.75</v>
      </c>
      <c r="W18" s="299">
        <v>515.25</v>
      </c>
      <c r="X18" s="299">
        <v>421.5</v>
      </c>
      <c r="Y18" s="299">
        <v>325.16666666666703</v>
      </c>
      <c r="Z18" s="299">
        <v>334.58333333333297</v>
      </c>
      <c r="AA18" s="299">
        <v>355.83333333333297</v>
      </c>
      <c r="AB18" s="299">
        <v>367.08333333333297</v>
      </c>
      <c r="AC18" s="299">
        <v>377</v>
      </c>
      <c r="AD18" s="299">
        <v>355.75</v>
      </c>
      <c r="AE18" s="299">
        <v>339.91666666666703</v>
      </c>
      <c r="AF18" s="299">
        <v>319.25</v>
      </c>
      <c r="AG18" s="299">
        <v>388.75</v>
      </c>
      <c r="AH18" s="299">
        <v>419.75</v>
      </c>
      <c r="AI18" s="299">
        <v>348.33333333333297</v>
      </c>
      <c r="AJ18" s="299">
        <v>315.66666666666703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222.166666666667</v>
      </c>
      <c r="D19" s="295">
        <v>211.833333333333</v>
      </c>
      <c r="E19" s="80"/>
      <c r="F19" s="299">
        <v>-10.333333333333997</v>
      </c>
      <c r="G19" s="301">
        <v>-4.6511627906979713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311.75</v>
      </c>
      <c r="R19" s="299">
        <v>326.58333333333297</v>
      </c>
      <c r="S19" s="299">
        <v>315.16666666666703</v>
      </c>
      <c r="T19" s="299">
        <v>270.08333333333297</v>
      </c>
      <c r="U19" s="299">
        <v>252.75</v>
      </c>
      <c r="V19" s="299">
        <v>339.75</v>
      </c>
      <c r="W19" s="299">
        <v>376.41666666666703</v>
      </c>
      <c r="X19" s="299">
        <v>310.16666666666703</v>
      </c>
      <c r="Y19" s="299">
        <v>259.91666666666703</v>
      </c>
      <c r="Z19" s="299">
        <v>278.66666666666703</v>
      </c>
      <c r="AA19" s="299">
        <v>306.25</v>
      </c>
      <c r="AB19" s="299">
        <v>305.16666666666703</v>
      </c>
      <c r="AC19" s="299">
        <v>301.58333333333297</v>
      </c>
      <c r="AD19" s="299">
        <v>282.33333333333297</v>
      </c>
      <c r="AE19" s="299">
        <v>246.166666666667</v>
      </c>
      <c r="AF19" s="299">
        <v>213</v>
      </c>
      <c r="AG19" s="299">
        <v>278.66666666666703</v>
      </c>
      <c r="AH19" s="299">
        <v>280.41666666666703</v>
      </c>
      <c r="AI19" s="299">
        <v>222.166666666667</v>
      </c>
      <c r="AJ19" s="299">
        <v>211.833333333333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118.583333333333</v>
      </c>
      <c r="D21" s="296">
        <v>118.666666666667</v>
      </c>
      <c r="E21" s="46"/>
      <c r="F21" s="300">
        <v>8.3333333333996507E-2</v>
      </c>
      <c r="G21" s="302">
        <v>7.0274068869147222E-2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168.333333333333</v>
      </c>
      <c r="R21" s="300">
        <v>166.25</v>
      </c>
      <c r="S21" s="300">
        <v>155.666666666667</v>
      </c>
      <c r="T21" s="300">
        <v>141.25</v>
      </c>
      <c r="U21" s="300">
        <v>133.5</v>
      </c>
      <c r="V21" s="300">
        <v>178</v>
      </c>
      <c r="W21" s="300">
        <v>194.666666666667</v>
      </c>
      <c r="X21" s="300">
        <v>159.833333333333</v>
      </c>
      <c r="Y21" s="300">
        <v>137.666666666667</v>
      </c>
      <c r="Z21" s="300">
        <v>144.083333333333</v>
      </c>
      <c r="AA21" s="300">
        <v>164.25</v>
      </c>
      <c r="AB21" s="300">
        <v>153.166666666667</v>
      </c>
      <c r="AC21" s="300">
        <v>154</v>
      </c>
      <c r="AD21" s="300">
        <v>150</v>
      </c>
      <c r="AE21" s="300">
        <v>142.5</v>
      </c>
      <c r="AF21" s="300">
        <v>116.5</v>
      </c>
      <c r="AG21" s="300">
        <v>145.833333333333</v>
      </c>
      <c r="AH21" s="300">
        <v>151.416666666667</v>
      </c>
      <c r="AI21" s="300">
        <v>118.583333333333</v>
      </c>
      <c r="AJ21" s="300">
        <v>118.666666666667</v>
      </c>
      <c r="AK21" s="291"/>
    </row>
    <row r="22" spans="1:37" s="33" customFormat="1" ht="12" customHeight="1" x14ac:dyDescent="0.25">
      <c r="A22" s="32"/>
      <c r="B22" s="73" t="s">
        <v>1</v>
      </c>
      <c r="C22" s="296">
        <v>103.583333333333</v>
      </c>
      <c r="D22" s="296">
        <v>93.1666666666667</v>
      </c>
      <c r="E22" s="46"/>
      <c r="F22" s="300">
        <v>-10.416666666666302</v>
      </c>
      <c r="G22" s="302">
        <v>-10.056315366049562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143.416666666667</v>
      </c>
      <c r="R22" s="300">
        <v>160.333333333333</v>
      </c>
      <c r="S22" s="300">
        <v>159.5</v>
      </c>
      <c r="T22" s="300">
        <v>128.833333333333</v>
      </c>
      <c r="U22" s="300">
        <v>119.25</v>
      </c>
      <c r="V22" s="300">
        <v>161.75</v>
      </c>
      <c r="W22" s="300">
        <v>181.75</v>
      </c>
      <c r="X22" s="300">
        <v>150.333333333333</v>
      </c>
      <c r="Y22" s="300">
        <v>122.25</v>
      </c>
      <c r="Z22" s="300">
        <v>134.583333333333</v>
      </c>
      <c r="AA22" s="300">
        <v>142</v>
      </c>
      <c r="AB22" s="300">
        <v>152</v>
      </c>
      <c r="AC22" s="300">
        <v>147.583333333333</v>
      </c>
      <c r="AD22" s="300">
        <v>132.333333333333</v>
      </c>
      <c r="AE22" s="300">
        <v>103.666666666667</v>
      </c>
      <c r="AF22" s="300">
        <v>96.5</v>
      </c>
      <c r="AG22" s="300">
        <v>132.833333333333</v>
      </c>
      <c r="AH22" s="300">
        <v>129</v>
      </c>
      <c r="AI22" s="300">
        <v>103.583333333333</v>
      </c>
      <c r="AJ22" s="300">
        <v>93.1666666666667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111.333333333333</v>
      </c>
      <c r="D24" s="296">
        <v>98.25</v>
      </c>
      <c r="E24" s="46"/>
      <c r="F24" s="300">
        <v>-13.083333333333002</v>
      </c>
      <c r="G24" s="302">
        <v>-11.751497005987765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170.583333333333</v>
      </c>
      <c r="R24" s="300">
        <v>172.833333333333</v>
      </c>
      <c r="S24" s="300">
        <v>177.166666666667</v>
      </c>
      <c r="T24" s="300">
        <v>145.833333333333</v>
      </c>
      <c r="U24" s="300">
        <v>139.666666666667</v>
      </c>
      <c r="V24" s="300">
        <v>190.583333333333</v>
      </c>
      <c r="W24" s="300">
        <v>200.833333333333</v>
      </c>
      <c r="X24" s="300">
        <v>158</v>
      </c>
      <c r="Y24" s="300">
        <v>142.333333333333</v>
      </c>
      <c r="Z24" s="300">
        <v>148.583333333333</v>
      </c>
      <c r="AA24" s="300">
        <v>157.166666666667</v>
      </c>
      <c r="AB24" s="300">
        <v>162.25</v>
      </c>
      <c r="AC24" s="300">
        <v>172.416666666667</v>
      </c>
      <c r="AD24" s="300">
        <v>158.583333333333</v>
      </c>
      <c r="AE24" s="300">
        <v>128.916666666667</v>
      </c>
      <c r="AF24" s="300">
        <v>110.416666666667</v>
      </c>
      <c r="AG24" s="300">
        <v>149.666666666667</v>
      </c>
      <c r="AH24" s="300">
        <v>144</v>
      </c>
      <c r="AI24" s="300">
        <v>111.333333333333</v>
      </c>
      <c r="AJ24" s="300">
        <v>98.25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110.833333333333</v>
      </c>
      <c r="D25" s="296">
        <v>113.583333333333</v>
      </c>
      <c r="E25" s="46"/>
      <c r="F25" s="300">
        <v>2.75</v>
      </c>
      <c r="G25" s="302">
        <v>2.4812030075187952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141.166666666667</v>
      </c>
      <c r="R25" s="300">
        <v>153.75</v>
      </c>
      <c r="S25" s="300">
        <v>138</v>
      </c>
      <c r="T25" s="300">
        <v>124.25</v>
      </c>
      <c r="U25" s="300">
        <v>113.083333333333</v>
      </c>
      <c r="V25" s="300">
        <v>149.166666666667</v>
      </c>
      <c r="W25" s="300">
        <v>175.583333333333</v>
      </c>
      <c r="X25" s="300">
        <v>152.166666666667</v>
      </c>
      <c r="Y25" s="300">
        <v>117.583333333333</v>
      </c>
      <c r="Z25" s="300">
        <v>130.083333333333</v>
      </c>
      <c r="AA25" s="300">
        <v>149.083333333333</v>
      </c>
      <c r="AB25" s="300">
        <v>142.916666666667</v>
      </c>
      <c r="AC25" s="300">
        <v>129.166666666667</v>
      </c>
      <c r="AD25" s="300">
        <v>123.75</v>
      </c>
      <c r="AE25" s="300">
        <v>117.25</v>
      </c>
      <c r="AF25" s="300">
        <v>102.583333333333</v>
      </c>
      <c r="AG25" s="300">
        <v>129</v>
      </c>
      <c r="AH25" s="300">
        <v>136.416666666667</v>
      </c>
      <c r="AI25" s="300">
        <v>110.833333333333</v>
      </c>
      <c r="AJ25" s="300">
        <v>113.583333333333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13.1666666666667</v>
      </c>
      <c r="D27" s="296">
        <v>15.25</v>
      </c>
      <c r="E27" s="46"/>
      <c r="F27" s="300">
        <v>2.0833333333333002</v>
      </c>
      <c r="G27" s="302">
        <v>15.82278481012629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40.8333333333333</v>
      </c>
      <c r="R27" s="300">
        <v>46.0833333333333</v>
      </c>
      <c r="S27" s="300">
        <v>47.5</v>
      </c>
      <c r="T27" s="300">
        <v>35.3333333333333</v>
      </c>
      <c r="U27" s="300">
        <v>28.4166666666667</v>
      </c>
      <c r="V27" s="300">
        <v>42.8333333333333</v>
      </c>
      <c r="W27" s="300">
        <v>48.5</v>
      </c>
      <c r="X27" s="300">
        <v>36.9166666666667</v>
      </c>
      <c r="Y27" s="300">
        <v>26.1666666666667</v>
      </c>
      <c r="Z27" s="300">
        <v>24.4166666666667</v>
      </c>
      <c r="AA27" s="300">
        <v>28.6666666666667</v>
      </c>
      <c r="AB27" s="300">
        <v>26.3333333333333</v>
      </c>
      <c r="AC27" s="300">
        <v>28.75</v>
      </c>
      <c r="AD27" s="300">
        <v>22.0833333333333</v>
      </c>
      <c r="AE27" s="300">
        <v>13.9166666666667</v>
      </c>
      <c r="AF27" s="300">
        <v>14.4166666666667</v>
      </c>
      <c r="AG27" s="300">
        <v>18.75</v>
      </c>
      <c r="AH27" s="300">
        <v>21.5</v>
      </c>
      <c r="AI27" s="300">
        <v>13.1666666666667</v>
      </c>
      <c r="AJ27" s="300">
        <v>15.25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143.5</v>
      </c>
      <c r="D28" s="296">
        <v>131.166666666667</v>
      </c>
      <c r="E28" s="46"/>
      <c r="F28" s="300">
        <v>-12.333333333333002</v>
      </c>
      <c r="G28" s="302">
        <v>-8.5946573751449549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210.333333333333</v>
      </c>
      <c r="R28" s="300">
        <v>214.833333333333</v>
      </c>
      <c r="S28" s="300">
        <v>199.666666666667</v>
      </c>
      <c r="T28" s="300">
        <v>169.75</v>
      </c>
      <c r="U28" s="300">
        <v>163.333333333333</v>
      </c>
      <c r="V28" s="300">
        <v>232.25</v>
      </c>
      <c r="W28" s="300">
        <v>260.75</v>
      </c>
      <c r="X28" s="300">
        <v>218.666666666667</v>
      </c>
      <c r="Y28" s="300">
        <v>179</v>
      </c>
      <c r="Z28" s="300">
        <v>195.416666666667</v>
      </c>
      <c r="AA28" s="300">
        <v>216.666666666667</v>
      </c>
      <c r="AB28" s="300">
        <v>225.25</v>
      </c>
      <c r="AC28" s="300">
        <v>213.75</v>
      </c>
      <c r="AD28" s="300">
        <v>187.083333333333</v>
      </c>
      <c r="AE28" s="300">
        <v>161.666666666667</v>
      </c>
      <c r="AF28" s="300">
        <v>138.25</v>
      </c>
      <c r="AG28" s="300">
        <v>189.583333333333</v>
      </c>
      <c r="AH28" s="300">
        <v>181.833333333333</v>
      </c>
      <c r="AI28" s="300">
        <v>143.5</v>
      </c>
      <c r="AJ28" s="300">
        <v>131.166666666667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65.5</v>
      </c>
      <c r="D29" s="296">
        <v>65.4166666666667</v>
      </c>
      <c r="E29" s="46"/>
      <c r="F29" s="300">
        <v>-8.3333333333300175E-2</v>
      </c>
      <c r="G29" s="302">
        <v>-0.12722646310427965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60.5833333333333</v>
      </c>
      <c r="R29" s="300">
        <v>65.6666666666667</v>
      </c>
      <c r="S29" s="300">
        <v>68</v>
      </c>
      <c r="T29" s="300">
        <v>65</v>
      </c>
      <c r="U29" s="300">
        <v>61</v>
      </c>
      <c r="V29" s="300">
        <v>64.6666666666667</v>
      </c>
      <c r="W29" s="300">
        <v>67.1666666666667</v>
      </c>
      <c r="X29" s="300">
        <v>54.5833333333333</v>
      </c>
      <c r="Y29" s="300">
        <v>54.75</v>
      </c>
      <c r="Z29" s="300">
        <v>58.8333333333333</v>
      </c>
      <c r="AA29" s="300">
        <v>60.9166666666667</v>
      </c>
      <c r="AB29" s="300">
        <v>53.5833333333333</v>
      </c>
      <c r="AC29" s="300">
        <v>59.0833333333333</v>
      </c>
      <c r="AD29" s="300">
        <v>73.1666666666667</v>
      </c>
      <c r="AE29" s="300">
        <v>70.5833333333333</v>
      </c>
      <c r="AF29" s="300">
        <v>60.3333333333333</v>
      </c>
      <c r="AG29" s="300">
        <v>70.3333333333333</v>
      </c>
      <c r="AH29" s="300">
        <v>77.0833333333333</v>
      </c>
      <c r="AI29" s="300">
        <v>65.5</v>
      </c>
      <c r="AJ29" s="300">
        <v>65.4166666666667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128.75</v>
      </c>
      <c r="D31" s="296">
        <v>125.166666666667</v>
      </c>
      <c r="E31" s="46"/>
      <c r="F31" s="300">
        <v>-3.5833333333330017</v>
      </c>
      <c r="G31" s="302">
        <v>-2.7831715210353436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117.25</v>
      </c>
      <c r="R31" s="300">
        <v>128.25</v>
      </c>
      <c r="S31" s="300">
        <v>116.416666666667</v>
      </c>
      <c r="T31" s="300">
        <v>110.916666666667</v>
      </c>
      <c r="U31" s="300">
        <v>129</v>
      </c>
      <c r="V31" s="300">
        <v>172.416666666667</v>
      </c>
      <c r="W31" s="300">
        <v>161.25</v>
      </c>
      <c r="X31" s="300">
        <v>145.333333333333</v>
      </c>
      <c r="Y31" s="300">
        <v>126.916666666667</v>
      </c>
      <c r="Z31" s="300">
        <v>150.166666666667</v>
      </c>
      <c r="AA31" s="300">
        <v>152.25</v>
      </c>
      <c r="AB31" s="300">
        <v>162.25</v>
      </c>
      <c r="AC31" s="300">
        <v>160.833333333333</v>
      </c>
      <c r="AD31" s="300">
        <v>149.333333333333</v>
      </c>
      <c r="AE31" s="300">
        <v>129.166666666667</v>
      </c>
      <c r="AF31" s="300">
        <v>120.75</v>
      </c>
      <c r="AG31" s="300">
        <v>157.416666666667</v>
      </c>
      <c r="AH31" s="300">
        <v>134.333333333333</v>
      </c>
      <c r="AI31" s="300">
        <v>128.75</v>
      </c>
      <c r="AJ31" s="300">
        <v>125.166666666667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51.1666666666667</v>
      </c>
      <c r="D32" s="296">
        <v>52.1666666666667</v>
      </c>
      <c r="E32" s="46"/>
      <c r="F32" s="300">
        <v>1</v>
      </c>
      <c r="G32" s="302">
        <v>1.9543973941368087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86.5833333333333</v>
      </c>
      <c r="R32" s="300">
        <v>81.9166666666667</v>
      </c>
      <c r="S32" s="300">
        <v>80.0833333333333</v>
      </c>
      <c r="T32" s="300">
        <v>66.8333333333333</v>
      </c>
      <c r="U32" s="300">
        <v>58</v>
      </c>
      <c r="V32" s="300">
        <v>95.1666666666667</v>
      </c>
      <c r="W32" s="300">
        <v>103.083333333333</v>
      </c>
      <c r="X32" s="300">
        <v>75.6666666666667</v>
      </c>
      <c r="Y32" s="300">
        <v>77.0833333333333</v>
      </c>
      <c r="Z32" s="300">
        <v>69.8333333333333</v>
      </c>
      <c r="AA32" s="300">
        <v>89</v>
      </c>
      <c r="AB32" s="300">
        <v>76.3333333333333</v>
      </c>
      <c r="AC32" s="300">
        <v>86.8333333333333</v>
      </c>
      <c r="AD32" s="300">
        <v>79.75</v>
      </c>
      <c r="AE32" s="300">
        <v>69.3333333333333</v>
      </c>
      <c r="AF32" s="300">
        <v>51.75</v>
      </c>
      <c r="AG32" s="300">
        <v>76</v>
      </c>
      <c r="AH32" s="300">
        <v>74.6666666666667</v>
      </c>
      <c r="AI32" s="300">
        <v>51.1666666666667</v>
      </c>
      <c r="AJ32" s="300">
        <v>52.1666666666667</v>
      </c>
      <c r="AK32" s="291"/>
    </row>
    <row r="33" spans="1:37" s="5" customFormat="1" ht="12" customHeight="1" x14ac:dyDescent="0.2">
      <c r="A33" s="2"/>
      <c r="B33" s="44" t="s">
        <v>6</v>
      </c>
      <c r="C33" s="296">
        <v>42.25</v>
      </c>
      <c r="D33" s="296">
        <v>34.5</v>
      </c>
      <c r="E33" s="46"/>
      <c r="F33" s="300">
        <v>-7.75</v>
      </c>
      <c r="G33" s="302">
        <v>-18.343195266272193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107.916666666667</v>
      </c>
      <c r="R33" s="300">
        <v>116.416666666667</v>
      </c>
      <c r="S33" s="300">
        <v>118.666666666667</v>
      </c>
      <c r="T33" s="300">
        <v>92.3333333333333</v>
      </c>
      <c r="U33" s="300">
        <v>65.75</v>
      </c>
      <c r="V33" s="300">
        <v>72.1666666666667</v>
      </c>
      <c r="W33" s="300">
        <v>112.083333333333</v>
      </c>
      <c r="X33" s="300">
        <v>89.1666666666667</v>
      </c>
      <c r="Y33" s="300">
        <v>55.9166666666667</v>
      </c>
      <c r="Z33" s="300">
        <v>58.6666666666667</v>
      </c>
      <c r="AA33" s="300">
        <v>65</v>
      </c>
      <c r="AB33" s="300">
        <v>66.5833333333333</v>
      </c>
      <c r="AC33" s="300">
        <v>53.9166666666667</v>
      </c>
      <c r="AD33" s="300">
        <v>53.25</v>
      </c>
      <c r="AE33" s="300">
        <v>47.6666666666667</v>
      </c>
      <c r="AF33" s="300">
        <v>40.5</v>
      </c>
      <c r="AG33" s="300">
        <v>45.25</v>
      </c>
      <c r="AH33" s="300">
        <v>71.4166666666667</v>
      </c>
      <c r="AI33" s="300">
        <v>42.25</v>
      </c>
      <c r="AJ33" s="300">
        <v>34.5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81.5</v>
      </c>
      <c r="D35" s="296">
        <v>76.9166666666667</v>
      </c>
      <c r="E35" s="46"/>
      <c r="F35" s="300">
        <v>-4.5833333333333002</v>
      </c>
      <c r="G35" s="302">
        <v>-5.6237218813905532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142.083333333333</v>
      </c>
      <c r="R35" s="300">
        <v>156.916666666667</v>
      </c>
      <c r="S35" s="300">
        <v>158.5</v>
      </c>
      <c r="T35" s="300">
        <v>122.083333333333</v>
      </c>
      <c r="U35" s="300">
        <v>95.6666666666667</v>
      </c>
      <c r="V35" s="300">
        <v>125.666666666667</v>
      </c>
      <c r="W35" s="300">
        <v>138.833333333333</v>
      </c>
      <c r="X35" s="300">
        <v>109.083333333333</v>
      </c>
      <c r="Y35" s="300">
        <v>115.416666666667</v>
      </c>
      <c r="Z35" s="300">
        <v>130.25</v>
      </c>
      <c r="AA35" s="300">
        <v>147.583333333333</v>
      </c>
      <c r="AB35" s="300">
        <v>148.916666666667</v>
      </c>
      <c r="AC35" s="300">
        <v>142.416666666667</v>
      </c>
      <c r="AD35" s="300">
        <v>133</v>
      </c>
      <c r="AE35" s="300">
        <v>104.166666666667</v>
      </c>
      <c r="AF35" s="300">
        <v>81.0833333333333</v>
      </c>
      <c r="AG35" s="300">
        <v>112.666666666667</v>
      </c>
      <c r="AH35" s="300">
        <v>116.25</v>
      </c>
      <c r="AI35" s="300">
        <v>81.5</v>
      </c>
      <c r="AJ35" s="300">
        <v>76.9166666666667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78</v>
      </c>
      <c r="D36" s="296">
        <v>81.5833333333333</v>
      </c>
      <c r="E36" s="46"/>
      <c r="F36" s="300">
        <v>3.5833333333333002</v>
      </c>
      <c r="G36" s="302">
        <v>4.5940170940170555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65</v>
      </c>
      <c r="R36" s="300">
        <v>53.25</v>
      </c>
      <c r="S36" s="300">
        <v>48.4166666666667</v>
      </c>
      <c r="T36" s="300">
        <v>50.0833333333333</v>
      </c>
      <c r="U36" s="300">
        <v>43.3333333333333</v>
      </c>
      <c r="V36" s="300">
        <v>62.75</v>
      </c>
      <c r="W36" s="300">
        <v>59.25</v>
      </c>
      <c r="X36" s="300">
        <v>57.5833333333333</v>
      </c>
      <c r="Y36" s="300">
        <v>74.5</v>
      </c>
      <c r="Z36" s="300">
        <v>95.0833333333333</v>
      </c>
      <c r="AA36" s="300">
        <v>98.9166666666667</v>
      </c>
      <c r="AB36" s="300">
        <v>93.75</v>
      </c>
      <c r="AC36" s="300">
        <v>102.416666666667</v>
      </c>
      <c r="AD36" s="300">
        <v>99.25</v>
      </c>
      <c r="AE36" s="300">
        <v>84.3333333333333</v>
      </c>
      <c r="AF36" s="300">
        <v>86.25</v>
      </c>
      <c r="AG36" s="300">
        <v>101.25</v>
      </c>
      <c r="AH36" s="300">
        <v>94.0833333333333</v>
      </c>
      <c r="AI36" s="300">
        <v>78</v>
      </c>
      <c r="AJ36" s="300">
        <v>81.5833333333333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58.5</v>
      </c>
      <c r="D37" s="296">
        <v>51</v>
      </c>
      <c r="E37" s="46"/>
      <c r="F37" s="300">
        <v>-7.5</v>
      </c>
      <c r="G37" s="302">
        <v>-12.820512820512819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73.9166666666667</v>
      </c>
      <c r="R37" s="300">
        <v>87.8333333333333</v>
      </c>
      <c r="S37" s="300">
        <v>85.4166666666667</v>
      </c>
      <c r="T37" s="300">
        <v>73.4166666666667</v>
      </c>
      <c r="U37" s="300">
        <v>59.75</v>
      </c>
      <c r="V37" s="300">
        <v>68.5833333333333</v>
      </c>
      <c r="W37" s="300">
        <v>74.1666666666667</v>
      </c>
      <c r="X37" s="300">
        <v>61.4166666666667</v>
      </c>
      <c r="Y37" s="300">
        <v>51.4166666666667</v>
      </c>
      <c r="Z37" s="300">
        <v>48.1666666666667</v>
      </c>
      <c r="AA37" s="300">
        <v>55.9166666666667</v>
      </c>
      <c r="AB37" s="300">
        <v>59.3333333333333</v>
      </c>
      <c r="AC37" s="300">
        <v>53.6666666666667</v>
      </c>
      <c r="AD37" s="300">
        <v>47.5</v>
      </c>
      <c r="AE37" s="300">
        <v>56.4166666666667</v>
      </c>
      <c r="AF37" s="300">
        <v>45.5</v>
      </c>
      <c r="AG37" s="300">
        <v>62.0833333333333</v>
      </c>
      <c r="AH37" s="300">
        <v>65.25</v>
      </c>
      <c r="AI37" s="300">
        <v>58.5</v>
      </c>
      <c r="AJ37" s="300">
        <v>51</v>
      </c>
      <c r="AK37" s="291"/>
    </row>
    <row r="38" spans="1:37" s="33" customFormat="1" ht="12" customHeight="1" x14ac:dyDescent="0.25">
      <c r="A38" s="32"/>
      <c r="B38" s="73" t="s">
        <v>7</v>
      </c>
      <c r="C38" s="296">
        <v>4.1666666666666696</v>
      </c>
      <c r="D38" s="296">
        <v>2.3333333333333299</v>
      </c>
      <c r="E38" s="46"/>
      <c r="F38" s="300">
        <v>-1.8333333333333397</v>
      </c>
      <c r="G38" s="302">
        <v>-44.000000000000114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30.75</v>
      </c>
      <c r="R38" s="300">
        <v>28.5833333333333</v>
      </c>
      <c r="S38" s="300">
        <v>22.8333333333333</v>
      </c>
      <c r="T38" s="300">
        <v>24.5</v>
      </c>
      <c r="U38" s="300">
        <v>54</v>
      </c>
      <c r="V38" s="300">
        <v>82.75</v>
      </c>
      <c r="W38" s="300">
        <v>104.166666666667</v>
      </c>
      <c r="X38" s="300">
        <v>82.0833333333333</v>
      </c>
      <c r="Y38" s="300">
        <v>18.5833333333333</v>
      </c>
      <c r="Z38" s="300">
        <v>5.1666666666666696</v>
      </c>
      <c r="AA38" s="300">
        <v>3.8333333333333299</v>
      </c>
      <c r="AB38" s="300">
        <v>3.1666666666666701</v>
      </c>
      <c r="AC38" s="300">
        <v>3.0833333333333299</v>
      </c>
      <c r="AD38" s="300">
        <v>2.5833333333333299</v>
      </c>
      <c r="AE38" s="300">
        <v>1.25</v>
      </c>
      <c r="AF38" s="300">
        <v>0.16666666666666699</v>
      </c>
      <c r="AG38" s="300">
        <v>2.6666666666666701</v>
      </c>
      <c r="AH38" s="300">
        <v>4.8333333333333304</v>
      </c>
      <c r="AI38" s="300">
        <v>4.1666666666666696</v>
      </c>
      <c r="AJ38" s="300">
        <v>2.3333333333333299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180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141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141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5.2631578947368416</v>
      </c>
      <c r="G55" s="302">
        <v>6.2745098039215685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3.050847457627119</v>
      </c>
      <c r="R55" s="302">
        <v>4.4217687074829932</v>
      </c>
      <c r="S55" s="302">
        <v>2.4734982332155475</v>
      </c>
      <c r="T55" s="302">
        <v>4.5454545454545459</v>
      </c>
      <c r="U55" s="302">
        <v>3.0042918454935621</v>
      </c>
      <c r="V55" s="302">
        <v>2.5236593059936907</v>
      </c>
      <c r="W55" s="302">
        <v>2.348993288590604</v>
      </c>
      <c r="X55" s="302">
        <v>1.3274336283185841</v>
      </c>
      <c r="Y55" s="302">
        <v>1.2345679012345678</v>
      </c>
      <c r="Z55" s="302">
        <v>2.2304832713754648</v>
      </c>
      <c r="AA55" s="302">
        <v>0.77220077220077221</v>
      </c>
      <c r="AB55" s="302">
        <v>2.7118644067796609</v>
      </c>
      <c r="AC55" s="302">
        <v>3.7671232876712328</v>
      </c>
      <c r="AD55" s="302">
        <v>1.2</v>
      </c>
      <c r="AE55" s="302">
        <v>6.2068965517241379</v>
      </c>
      <c r="AF55" s="302">
        <v>4.3650793650793647</v>
      </c>
      <c r="AG55" s="302">
        <v>4.0650406504065044</v>
      </c>
      <c r="AH55" s="302">
        <v>4.4585987261146496</v>
      </c>
      <c r="AI55" s="302">
        <v>5.2631578947368416</v>
      </c>
      <c r="AJ55" s="302">
        <v>6.2745098039215685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18.623481781376519</v>
      </c>
      <c r="G56" s="302">
        <v>18.43137254901961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17.288135593220339</v>
      </c>
      <c r="R56" s="302">
        <v>20.408163265306122</v>
      </c>
      <c r="S56" s="302">
        <v>21.554770318021202</v>
      </c>
      <c r="T56" s="302">
        <v>19.090909090909093</v>
      </c>
      <c r="U56" s="302">
        <v>20.600858369098713</v>
      </c>
      <c r="V56" s="302">
        <v>20.189274447949526</v>
      </c>
      <c r="W56" s="302">
        <v>20.80536912751678</v>
      </c>
      <c r="X56" s="302">
        <v>14.601769911504425</v>
      </c>
      <c r="Y56" s="302">
        <v>18.518518518518519</v>
      </c>
      <c r="Z56" s="302">
        <v>18.959107806691449</v>
      </c>
      <c r="AA56" s="302">
        <v>14.671814671814673</v>
      </c>
      <c r="AB56" s="302">
        <v>16.610169491525422</v>
      </c>
      <c r="AC56" s="302">
        <v>22.260273972602739</v>
      </c>
      <c r="AD56" s="302">
        <v>14.4</v>
      </c>
      <c r="AE56" s="302">
        <v>14.482758620689657</v>
      </c>
      <c r="AF56" s="302">
        <v>14.682539682539684</v>
      </c>
      <c r="AG56" s="302">
        <v>15.176151761517616</v>
      </c>
      <c r="AH56" s="302">
        <v>17.834394904458598</v>
      </c>
      <c r="AI56" s="302">
        <v>18.623481781376519</v>
      </c>
      <c r="AJ56" s="302">
        <v>18.43137254901961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33.198380566801625</v>
      </c>
      <c r="G57" s="302">
        <v>29.803921568627452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48.813559322033903</v>
      </c>
      <c r="R57" s="302">
        <v>46.258503401360542</v>
      </c>
      <c r="S57" s="302">
        <v>48.763250883392232</v>
      </c>
      <c r="T57" s="302">
        <v>47.727272727272727</v>
      </c>
      <c r="U57" s="302">
        <v>45.064377682403432</v>
      </c>
      <c r="V57" s="302">
        <v>41.324921135646683</v>
      </c>
      <c r="W57" s="302">
        <v>33.221476510067113</v>
      </c>
      <c r="X57" s="302">
        <v>29.646017699115045</v>
      </c>
      <c r="Y57" s="302">
        <v>31.275720164609055</v>
      </c>
      <c r="Z57" s="302">
        <v>29.368029739776951</v>
      </c>
      <c r="AA57" s="302">
        <v>33.590733590733592</v>
      </c>
      <c r="AB57" s="302">
        <v>34.915254237288131</v>
      </c>
      <c r="AC57" s="302">
        <v>33.904109589041099</v>
      </c>
      <c r="AD57" s="302">
        <v>35.4</v>
      </c>
      <c r="AE57" s="302">
        <v>32.41379310344827</v>
      </c>
      <c r="AF57" s="302">
        <v>35.714285714285715</v>
      </c>
      <c r="AG57" s="302">
        <v>35.501355013550139</v>
      </c>
      <c r="AH57" s="302">
        <v>33.757961783439491</v>
      </c>
      <c r="AI57" s="302">
        <v>33.198380566801625</v>
      </c>
      <c r="AJ57" s="302">
        <v>29.803921568627452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24.291497975708502</v>
      </c>
      <c r="G58" s="302">
        <v>27.450980392156865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17.288135593220339</v>
      </c>
      <c r="R58" s="302">
        <v>20.068027210884352</v>
      </c>
      <c r="S58" s="302">
        <v>18.727915194346288</v>
      </c>
      <c r="T58" s="302">
        <v>15.909090909090908</v>
      </c>
      <c r="U58" s="302">
        <v>16.738197424892704</v>
      </c>
      <c r="V58" s="302">
        <v>21.451104100946374</v>
      </c>
      <c r="W58" s="302">
        <v>25.167785234899331</v>
      </c>
      <c r="X58" s="302">
        <v>28.318584070796462</v>
      </c>
      <c r="Y58" s="302">
        <v>25.925925925925924</v>
      </c>
      <c r="Z58" s="302">
        <v>28.25278810408922</v>
      </c>
      <c r="AA58" s="302">
        <v>30.888030888030887</v>
      </c>
      <c r="AB58" s="302">
        <v>26.440677966101696</v>
      </c>
      <c r="AC58" s="302">
        <v>20.890410958904109</v>
      </c>
      <c r="AD58" s="302">
        <v>26.8</v>
      </c>
      <c r="AE58" s="302">
        <v>25.172413793103448</v>
      </c>
      <c r="AF58" s="302">
        <v>22.61904761904762</v>
      </c>
      <c r="AG58" s="302">
        <v>23.848238482384822</v>
      </c>
      <c r="AH58" s="302">
        <v>22.611464968152866</v>
      </c>
      <c r="AI58" s="302">
        <v>24.291497975708502</v>
      </c>
      <c r="AJ58" s="302">
        <v>27.450980392156865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8.9068825910931171</v>
      </c>
      <c r="G59" s="302">
        <v>8.235294117647058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13.559322033898304</v>
      </c>
      <c r="R59" s="302">
        <v>8.8435374149659864</v>
      </c>
      <c r="S59" s="302">
        <v>8.1272084805653702</v>
      </c>
      <c r="T59" s="302">
        <v>8.6363636363636367</v>
      </c>
      <c r="U59" s="302">
        <v>9.4420600858369106</v>
      </c>
      <c r="V59" s="302">
        <v>8.517350157728707</v>
      </c>
      <c r="W59" s="302">
        <v>10.738255033557047</v>
      </c>
      <c r="X59" s="302">
        <v>15.486725663716813</v>
      </c>
      <c r="Y59" s="302">
        <v>11.111111111111111</v>
      </c>
      <c r="Z59" s="302">
        <v>10.037174721189592</v>
      </c>
      <c r="AA59" s="302">
        <v>13.127413127413126</v>
      </c>
      <c r="AB59" s="302">
        <v>10.508474576271185</v>
      </c>
      <c r="AC59" s="302">
        <v>8.9041095890410951</v>
      </c>
      <c r="AD59" s="302">
        <v>7.4</v>
      </c>
      <c r="AE59" s="302">
        <v>8.2758620689655178</v>
      </c>
      <c r="AF59" s="302">
        <v>8.3333333333333321</v>
      </c>
      <c r="AG59" s="302">
        <v>8.9430894308943092</v>
      </c>
      <c r="AH59" s="302">
        <v>8.9171974522292992</v>
      </c>
      <c r="AI59" s="302">
        <v>8.9068825910931171</v>
      </c>
      <c r="AJ59" s="302">
        <v>8.235294117647058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4.048582995951417</v>
      </c>
      <c r="G60" s="302">
        <v>3.9215686274509802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>
        <v>2.7272727272727271</v>
      </c>
      <c r="U60" s="302">
        <v>2.1459227467811157</v>
      </c>
      <c r="V60" s="302">
        <v>2.5236593059936907</v>
      </c>
      <c r="W60" s="302">
        <v>4.3624161073825505</v>
      </c>
      <c r="X60" s="302">
        <v>5.7522123893805306</v>
      </c>
      <c r="Y60" s="302">
        <v>7.4074074074074066</v>
      </c>
      <c r="Z60" s="302">
        <v>11.152416356877323</v>
      </c>
      <c r="AA60" s="302">
        <v>5.7915057915057915</v>
      </c>
      <c r="AB60" s="302">
        <v>4.7457627118644066</v>
      </c>
      <c r="AC60" s="302">
        <v>5.1369863013698627</v>
      </c>
      <c r="AD60" s="302">
        <v>4.7</v>
      </c>
      <c r="AE60" s="302">
        <v>4.8275862068965516</v>
      </c>
      <c r="AF60" s="302">
        <v>5.5555555555555554</v>
      </c>
      <c r="AG60" s="302">
        <v>3.5230352303523036</v>
      </c>
      <c r="AH60" s="302">
        <v>4.4585987261146496</v>
      </c>
      <c r="AI60" s="302">
        <v>4.048582995951417</v>
      </c>
      <c r="AJ60" s="302">
        <v>3.9215686274509802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5.668016194331984</v>
      </c>
      <c r="G61" s="302">
        <v>5.8823529411764701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0.35335689045936397</v>
      </c>
      <c r="T61" s="302">
        <v>1.3636363636363635</v>
      </c>
      <c r="U61" s="302">
        <v>3.0042918454935621</v>
      </c>
      <c r="V61" s="302">
        <v>3.4700315457413247</v>
      </c>
      <c r="W61" s="302">
        <v>3.3557046979865772</v>
      </c>
      <c r="X61" s="302">
        <v>4.8672566371681416</v>
      </c>
      <c r="Y61" s="302">
        <v>4.5267489711934159</v>
      </c>
      <c r="Z61" s="302" t="s">
        <v>117</v>
      </c>
      <c r="AA61" s="302">
        <v>1.1583011583011582</v>
      </c>
      <c r="AB61" s="302">
        <v>4.0677966101694913</v>
      </c>
      <c r="AC61" s="302">
        <v>5.1369863013698627</v>
      </c>
      <c r="AD61" s="302">
        <v>10.1</v>
      </c>
      <c r="AE61" s="302">
        <v>8.6206896551724146</v>
      </c>
      <c r="AF61" s="302">
        <v>8.7301587301587293</v>
      </c>
      <c r="AG61" s="302">
        <v>8.9430894308943092</v>
      </c>
      <c r="AH61" s="302">
        <v>7.9617834394904454</v>
      </c>
      <c r="AI61" s="302">
        <v>5.668016194331984</v>
      </c>
      <c r="AJ61" s="302">
        <v>5.8823529411764701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100.00000000000001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100.00000000000001</v>
      </c>
      <c r="U62" s="301">
        <v>100</v>
      </c>
      <c r="V62" s="301">
        <v>100</v>
      </c>
      <c r="W62" s="301">
        <v>100.00000000000001</v>
      </c>
      <c r="X62" s="301">
        <v>100</v>
      </c>
      <c r="Y62" s="301">
        <v>100</v>
      </c>
      <c r="Z62" s="301">
        <v>100</v>
      </c>
      <c r="AA62" s="301">
        <v>100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100</v>
      </c>
      <c r="AG62" s="301">
        <v>99.999999999999986</v>
      </c>
      <c r="AH62" s="301">
        <v>100</v>
      </c>
      <c r="AI62" s="301">
        <v>100.00000000000001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Versoix,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255" t="s">
        <v>141</v>
      </c>
      <c r="P96" s="256" t="s">
        <v>124</v>
      </c>
      <c r="Q96" s="309">
        <v>311.75</v>
      </c>
      <c r="R96" s="309">
        <v>326.58333333333297</v>
      </c>
      <c r="S96" s="309">
        <v>315.16666666666703</v>
      </c>
      <c r="T96" s="309">
        <v>270.08333333333297</v>
      </c>
      <c r="U96" s="309">
        <v>252.75</v>
      </c>
      <c r="V96" s="309">
        <v>339.75</v>
      </c>
      <c r="W96" s="309">
        <v>376.41666666666703</v>
      </c>
      <c r="X96" s="309">
        <v>310.16666666666703</v>
      </c>
      <c r="Y96" s="309">
        <v>259.91666666666703</v>
      </c>
      <c r="Z96" s="309">
        <v>278.66666666666703</v>
      </c>
      <c r="AA96" s="309">
        <v>306.25</v>
      </c>
      <c r="AB96" s="309">
        <v>305.16666666666703</v>
      </c>
      <c r="AC96" s="309">
        <v>301.58333333333297</v>
      </c>
      <c r="AD96" s="309">
        <v>282.33333333333297</v>
      </c>
      <c r="AE96" s="309">
        <v>246.166666666667</v>
      </c>
      <c r="AF96" s="309">
        <v>213</v>
      </c>
      <c r="AG96" s="309">
        <v>278.66666666666703</v>
      </c>
      <c r="AH96" s="309">
        <v>280.41666666666703</v>
      </c>
      <c r="AI96" s="309">
        <v>222.166666666667</v>
      </c>
      <c r="AJ96" s="309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57" t="s">
        <v>142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6"/>
      <c r="O1" s="247"/>
      <c r="P1" s="248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181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Veyrier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257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258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164" t="s">
        <v>142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201.166666666667</v>
      </c>
      <c r="D18" s="295">
        <v>183.833333333333</v>
      </c>
      <c r="E18" s="80"/>
      <c r="F18" s="299">
        <v>-17.333333333333997</v>
      </c>
      <c r="G18" s="301">
        <v>-8.6164043082024744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224.333333333333</v>
      </c>
      <c r="R18" s="299">
        <v>229.666666666667</v>
      </c>
      <c r="S18" s="299">
        <v>213.5</v>
      </c>
      <c r="T18" s="299">
        <v>186.75</v>
      </c>
      <c r="U18" s="299">
        <v>158.666666666667</v>
      </c>
      <c r="V18" s="299">
        <v>183.75</v>
      </c>
      <c r="W18" s="299">
        <v>230.75</v>
      </c>
      <c r="X18" s="299">
        <v>200</v>
      </c>
      <c r="Y18" s="299">
        <v>180.75</v>
      </c>
      <c r="Z18" s="299">
        <v>215.75</v>
      </c>
      <c r="AA18" s="299">
        <v>189.833333333333</v>
      </c>
      <c r="AB18" s="299">
        <v>224.833333333333</v>
      </c>
      <c r="AC18" s="299">
        <v>250.25</v>
      </c>
      <c r="AD18" s="299">
        <v>220.666666666667</v>
      </c>
      <c r="AE18" s="299">
        <v>217.583333333333</v>
      </c>
      <c r="AF18" s="299">
        <v>212.5</v>
      </c>
      <c r="AG18" s="299">
        <v>268.08333333333297</v>
      </c>
      <c r="AH18" s="299">
        <v>282.66666666666703</v>
      </c>
      <c r="AI18" s="299">
        <v>201.166666666667</v>
      </c>
      <c r="AJ18" s="299">
        <v>183.833333333333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125.5</v>
      </c>
      <c r="D19" s="295">
        <v>124.666666666667</v>
      </c>
      <c r="E19" s="80"/>
      <c r="F19" s="299">
        <v>-0.83333333333300175</v>
      </c>
      <c r="G19" s="301">
        <v>-0.66401062416971968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163</v>
      </c>
      <c r="R19" s="299">
        <v>173.5</v>
      </c>
      <c r="S19" s="299">
        <v>156.166666666667</v>
      </c>
      <c r="T19" s="299">
        <v>133.25</v>
      </c>
      <c r="U19" s="299">
        <v>109.083333333333</v>
      </c>
      <c r="V19" s="299">
        <v>134.083333333333</v>
      </c>
      <c r="W19" s="299">
        <v>177.083333333333</v>
      </c>
      <c r="X19" s="299">
        <v>149.5</v>
      </c>
      <c r="Y19" s="299">
        <v>150.583333333333</v>
      </c>
      <c r="Z19" s="299">
        <v>182.416666666667</v>
      </c>
      <c r="AA19" s="299">
        <v>159.75</v>
      </c>
      <c r="AB19" s="299">
        <v>184.833333333333</v>
      </c>
      <c r="AC19" s="299">
        <v>199.75</v>
      </c>
      <c r="AD19" s="299">
        <v>173.833333333333</v>
      </c>
      <c r="AE19" s="299">
        <v>156</v>
      </c>
      <c r="AF19" s="299">
        <v>145.666666666667</v>
      </c>
      <c r="AG19" s="299">
        <v>189.666666666667</v>
      </c>
      <c r="AH19" s="299">
        <v>190.833333333333</v>
      </c>
      <c r="AI19" s="299">
        <v>125.5</v>
      </c>
      <c r="AJ19" s="299">
        <v>124.666666666667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65.5</v>
      </c>
      <c r="D21" s="296">
        <v>65.0833333333333</v>
      </c>
      <c r="E21" s="46"/>
      <c r="F21" s="300">
        <v>-0.41666666666669983</v>
      </c>
      <c r="G21" s="302">
        <v>-0.63613231552167582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95.9166666666667</v>
      </c>
      <c r="R21" s="300">
        <v>102.25</v>
      </c>
      <c r="S21" s="300">
        <v>90.0833333333333</v>
      </c>
      <c r="T21" s="300">
        <v>76.3333333333333</v>
      </c>
      <c r="U21" s="300">
        <v>62.3333333333333</v>
      </c>
      <c r="V21" s="300">
        <v>75.6666666666667</v>
      </c>
      <c r="W21" s="300">
        <v>95.9166666666667</v>
      </c>
      <c r="X21" s="300">
        <v>81.4166666666667</v>
      </c>
      <c r="Y21" s="300">
        <v>80</v>
      </c>
      <c r="Z21" s="300">
        <v>97.0833333333333</v>
      </c>
      <c r="AA21" s="300">
        <v>81.5</v>
      </c>
      <c r="AB21" s="300">
        <v>88.6666666666667</v>
      </c>
      <c r="AC21" s="300">
        <v>102.333333333333</v>
      </c>
      <c r="AD21" s="300">
        <v>94.0833333333333</v>
      </c>
      <c r="AE21" s="300">
        <v>85.6666666666667</v>
      </c>
      <c r="AF21" s="300">
        <v>68.8333333333333</v>
      </c>
      <c r="AG21" s="300">
        <v>86.6666666666667</v>
      </c>
      <c r="AH21" s="300">
        <v>92.75</v>
      </c>
      <c r="AI21" s="300">
        <v>65.5</v>
      </c>
      <c r="AJ21" s="300">
        <v>65.0833333333333</v>
      </c>
      <c r="AK21" s="291"/>
    </row>
    <row r="22" spans="1:37" s="33" customFormat="1" ht="12" customHeight="1" x14ac:dyDescent="0.25">
      <c r="A22" s="32"/>
      <c r="B22" s="73" t="s">
        <v>1</v>
      </c>
      <c r="C22" s="296">
        <v>60</v>
      </c>
      <c r="D22" s="296">
        <v>59.5833333333333</v>
      </c>
      <c r="E22" s="46"/>
      <c r="F22" s="300">
        <v>-0.41666666666669983</v>
      </c>
      <c r="G22" s="302">
        <v>-0.69444444444449749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67.0833333333333</v>
      </c>
      <c r="R22" s="300">
        <v>71.25</v>
      </c>
      <c r="S22" s="300">
        <v>66.0833333333333</v>
      </c>
      <c r="T22" s="300">
        <v>56.9166666666667</v>
      </c>
      <c r="U22" s="300">
        <v>46.75</v>
      </c>
      <c r="V22" s="300">
        <v>58.4166666666667</v>
      </c>
      <c r="W22" s="300">
        <v>81.1666666666667</v>
      </c>
      <c r="X22" s="300">
        <v>68.0833333333333</v>
      </c>
      <c r="Y22" s="300">
        <v>70.5833333333333</v>
      </c>
      <c r="Z22" s="300">
        <v>85.3333333333333</v>
      </c>
      <c r="AA22" s="300">
        <v>78.25</v>
      </c>
      <c r="AB22" s="300">
        <v>96.1666666666667</v>
      </c>
      <c r="AC22" s="300">
        <v>97.4166666666667</v>
      </c>
      <c r="AD22" s="300">
        <v>79.75</v>
      </c>
      <c r="AE22" s="300">
        <v>70.3333333333333</v>
      </c>
      <c r="AF22" s="300">
        <v>76.8333333333333</v>
      </c>
      <c r="AG22" s="300">
        <v>103</v>
      </c>
      <c r="AH22" s="300">
        <v>98.0833333333333</v>
      </c>
      <c r="AI22" s="300">
        <v>60</v>
      </c>
      <c r="AJ22" s="300">
        <v>59.5833333333333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22"/>
    </row>
    <row r="24" spans="1:37" s="33" customFormat="1" ht="12" customHeight="1" x14ac:dyDescent="0.25">
      <c r="A24" s="32"/>
      <c r="B24" s="73" t="s">
        <v>73</v>
      </c>
      <c r="C24" s="296">
        <v>72.25</v>
      </c>
      <c r="D24" s="296">
        <v>68.9166666666667</v>
      </c>
      <c r="E24" s="46"/>
      <c r="F24" s="300">
        <v>-3.3333333333333002</v>
      </c>
      <c r="G24" s="302">
        <v>-4.6136101499422821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113.833333333333</v>
      </c>
      <c r="R24" s="300">
        <v>121.25</v>
      </c>
      <c r="S24" s="300">
        <v>103.666666666667</v>
      </c>
      <c r="T24" s="300">
        <v>85.5</v>
      </c>
      <c r="U24" s="300">
        <v>68.5</v>
      </c>
      <c r="V24" s="300">
        <v>85.5833333333333</v>
      </c>
      <c r="W24" s="300">
        <v>116.166666666667</v>
      </c>
      <c r="X24" s="300">
        <v>91.6666666666667</v>
      </c>
      <c r="Y24" s="300">
        <v>98.75</v>
      </c>
      <c r="Z24" s="300">
        <v>106.083333333333</v>
      </c>
      <c r="AA24" s="300">
        <v>91</v>
      </c>
      <c r="AB24" s="300">
        <v>114.916666666667</v>
      </c>
      <c r="AC24" s="300">
        <v>121.166666666667</v>
      </c>
      <c r="AD24" s="300">
        <v>106.666666666667</v>
      </c>
      <c r="AE24" s="300">
        <v>95.75</v>
      </c>
      <c r="AF24" s="300">
        <v>85.6666666666667</v>
      </c>
      <c r="AG24" s="300">
        <v>116.333333333333</v>
      </c>
      <c r="AH24" s="300">
        <v>112.583333333333</v>
      </c>
      <c r="AI24" s="300">
        <v>72.25</v>
      </c>
      <c r="AJ24" s="300">
        <v>68.9166666666667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53.25</v>
      </c>
      <c r="D25" s="296">
        <v>55.75</v>
      </c>
      <c r="E25" s="46"/>
      <c r="F25" s="300">
        <v>2.5</v>
      </c>
      <c r="G25" s="302">
        <v>4.6948356807511749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49.1666666666667</v>
      </c>
      <c r="R25" s="300">
        <v>52.25</v>
      </c>
      <c r="S25" s="300">
        <v>52.5</v>
      </c>
      <c r="T25" s="300">
        <v>47.75</v>
      </c>
      <c r="U25" s="300">
        <v>40.5833333333333</v>
      </c>
      <c r="V25" s="300">
        <v>48.5</v>
      </c>
      <c r="W25" s="300">
        <v>60.9166666666667</v>
      </c>
      <c r="X25" s="300">
        <v>57.8333333333333</v>
      </c>
      <c r="Y25" s="300">
        <v>51.8333333333333</v>
      </c>
      <c r="Z25" s="300">
        <v>76.3333333333333</v>
      </c>
      <c r="AA25" s="300">
        <v>68.75</v>
      </c>
      <c r="AB25" s="300">
        <v>69.9166666666667</v>
      </c>
      <c r="AC25" s="300">
        <v>78.5833333333333</v>
      </c>
      <c r="AD25" s="300">
        <v>67.1666666666667</v>
      </c>
      <c r="AE25" s="300">
        <v>60.25</v>
      </c>
      <c r="AF25" s="300">
        <v>60</v>
      </c>
      <c r="AG25" s="300">
        <v>73.3333333333333</v>
      </c>
      <c r="AH25" s="300">
        <v>78.25</v>
      </c>
      <c r="AI25" s="300">
        <v>53.25</v>
      </c>
      <c r="AJ25" s="300">
        <v>55.75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22"/>
    </row>
    <row r="27" spans="1:37" s="33" customFormat="1" ht="12" customHeight="1" x14ac:dyDescent="0.25">
      <c r="A27" s="32"/>
      <c r="B27" s="44" t="s">
        <v>3</v>
      </c>
      <c r="C27" s="296">
        <v>5.3333333333333304</v>
      </c>
      <c r="D27" s="296">
        <v>7.3333333333333304</v>
      </c>
      <c r="E27" s="46"/>
      <c r="F27" s="300">
        <v>2</v>
      </c>
      <c r="G27" s="302">
        <v>37.500000000000021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16.3333333333333</v>
      </c>
      <c r="R27" s="300">
        <v>18.0833333333333</v>
      </c>
      <c r="S27" s="300">
        <v>13.4166666666667</v>
      </c>
      <c r="T27" s="300">
        <v>9.25</v>
      </c>
      <c r="U27" s="300">
        <v>7.5833333333333304</v>
      </c>
      <c r="V27" s="300">
        <v>14.6666666666667</v>
      </c>
      <c r="W27" s="300">
        <v>17.6666666666667</v>
      </c>
      <c r="X27" s="300">
        <v>15.3333333333333</v>
      </c>
      <c r="Y27" s="300">
        <v>15.75</v>
      </c>
      <c r="Z27" s="300">
        <v>13.75</v>
      </c>
      <c r="AA27" s="300">
        <v>14.6666666666667</v>
      </c>
      <c r="AB27" s="300">
        <v>13.1666666666667</v>
      </c>
      <c r="AC27" s="300">
        <v>8.75</v>
      </c>
      <c r="AD27" s="300">
        <v>8.4166666666666696</v>
      </c>
      <c r="AE27" s="300">
        <v>11.5833333333333</v>
      </c>
      <c r="AF27" s="300">
        <v>8.5</v>
      </c>
      <c r="AG27" s="300">
        <v>10.9166666666667</v>
      </c>
      <c r="AH27" s="300">
        <v>6.25</v>
      </c>
      <c r="AI27" s="300">
        <v>5.3333333333333304</v>
      </c>
      <c r="AJ27" s="300">
        <v>7.3333333333333304</v>
      </c>
      <c r="AK27" s="291"/>
    </row>
    <row r="28" spans="1:37" s="33" customFormat="1" ht="12" customHeight="1" x14ac:dyDescent="0.25">
      <c r="A28" s="32"/>
      <c r="B28" s="45" t="s">
        <v>4</v>
      </c>
      <c r="C28" s="296">
        <v>78.0833333333333</v>
      </c>
      <c r="D28" s="296">
        <v>79.4166666666667</v>
      </c>
      <c r="E28" s="46"/>
      <c r="F28" s="300">
        <v>1.3333333333333997</v>
      </c>
      <c r="G28" s="302">
        <v>1.7075773745998779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108.916666666667</v>
      </c>
      <c r="R28" s="300">
        <v>111.166666666667</v>
      </c>
      <c r="S28" s="300">
        <v>103.5</v>
      </c>
      <c r="T28" s="300">
        <v>94.0833333333333</v>
      </c>
      <c r="U28" s="300">
        <v>76.5</v>
      </c>
      <c r="V28" s="300">
        <v>89.3333333333333</v>
      </c>
      <c r="W28" s="300">
        <v>120.75</v>
      </c>
      <c r="X28" s="300">
        <v>101.25</v>
      </c>
      <c r="Y28" s="300">
        <v>101.583333333333</v>
      </c>
      <c r="Z28" s="300">
        <v>128.166666666667</v>
      </c>
      <c r="AA28" s="300">
        <v>108.75</v>
      </c>
      <c r="AB28" s="300">
        <v>131.75</v>
      </c>
      <c r="AC28" s="300">
        <v>134.75</v>
      </c>
      <c r="AD28" s="300">
        <v>120.833333333333</v>
      </c>
      <c r="AE28" s="300">
        <v>108.333333333333</v>
      </c>
      <c r="AF28" s="300">
        <v>92</v>
      </c>
      <c r="AG28" s="300">
        <v>116.666666666667</v>
      </c>
      <c r="AH28" s="300">
        <v>119.583333333333</v>
      </c>
      <c r="AI28" s="300">
        <v>78.0833333333333</v>
      </c>
      <c r="AJ28" s="300">
        <v>79.4166666666667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42.0833333333333</v>
      </c>
      <c r="D29" s="296">
        <v>37.9166666666667</v>
      </c>
      <c r="E29" s="46"/>
      <c r="F29" s="300">
        <v>-4.1666666666666003</v>
      </c>
      <c r="G29" s="302">
        <v>-9.9009900990097535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37.75</v>
      </c>
      <c r="R29" s="300">
        <v>44.25</v>
      </c>
      <c r="S29" s="300">
        <v>39.25</v>
      </c>
      <c r="T29" s="300">
        <v>29.9166666666667</v>
      </c>
      <c r="U29" s="300">
        <v>25</v>
      </c>
      <c r="V29" s="300">
        <v>30.0833333333333</v>
      </c>
      <c r="W29" s="300">
        <v>38.6666666666667</v>
      </c>
      <c r="X29" s="300">
        <v>32.9166666666667</v>
      </c>
      <c r="Y29" s="300">
        <v>33.25</v>
      </c>
      <c r="Z29" s="300">
        <v>40.5</v>
      </c>
      <c r="AA29" s="300">
        <v>36.3333333333333</v>
      </c>
      <c r="AB29" s="300">
        <v>39.9166666666667</v>
      </c>
      <c r="AC29" s="300">
        <v>56.25</v>
      </c>
      <c r="AD29" s="300">
        <v>44.5833333333333</v>
      </c>
      <c r="AE29" s="300">
        <v>36.0833333333333</v>
      </c>
      <c r="AF29" s="300">
        <v>45.1666666666667</v>
      </c>
      <c r="AG29" s="300">
        <v>62.0833333333333</v>
      </c>
      <c r="AH29" s="300">
        <v>65</v>
      </c>
      <c r="AI29" s="300">
        <v>42.0833333333333</v>
      </c>
      <c r="AJ29" s="300">
        <v>37.9166666666667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22"/>
    </row>
    <row r="31" spans="1:37" s="76" customFormat="1" ht="12" customHeight="1" x14ac:dyDescent="0.25">
      <c r="A31" s="49"/>
      <c r="B31" s="44" t="s">
        <v>75</v>
      </c>
      <c r="C31" s="296">
        <v>66.4166666666667</v>
      </c>
      <c r="D31" s="296">
        <v>79.25</v>
      </c>
      <c r="E31" s="46"/>
      <c r="F31" s="300">
        <v>12.8333333333333</v>
      </c>
      <c r="G31" s="302">
        <v>19.322459222082756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63.0833333333333</v>
      </c>
      <c r="R31" s="300">
        <v>63.4166666666667</v>
      </c>
      <c r="S31" s="300">
        <v>58.5833333333333</v>
      </c>
      <c r="T31" s="300">
        <v>50.1666666666667</v>
      </c>
      <c r="U31" s="300">
        <v>57.0833333333333</v>
      </c>
      <c r="V31" s="300">
        <v>74.75</v>
      </c>
      <c r="W31" s="300">
        <v>81.75</v>
      </c>
      <c r="X31" s="300">
        <v>68.1666666666667</v>
      </c>
      <c r="Y31" s="300">
        <v>80.4166666666667</v>
      </c>
      <c r="Z31" s="300">
        <v>88</v>
      </c>
      <c r="AA31" s="300">
        <v>84.9166666666667</v>
      </c>
      <c r="AB31" s="300">
        <v>104.166666666667</v>
      </c>
      <c r="AC31" s="300">
        <v>102.083333333333</v>
      </c>
      <c r="AD31" s="300">
        <v>89.5833333333333</v>
      </c>
      <c r="AE31" s="300">
        <v>87.5833333333333</v>
      </c>
      <c r="AF31" s="300">
        <v>78.1666666666667</v>
      </c>
      <c r="AG31" s="300">
        <v>108.833333333333</v>
      </c>
      <c r="AH31" s="300">
        <v>89.5833333333333</v>
      </c>
      <c r="AI31" s="300">
        <v>66.4166666666667</v>
      </c>
      <c r="AJ31" s="300">
        <v>79.25</v>
      </c>
      <c r="AK31" s="291"/>
    </row>
    <row r="32" spans="1:37" s="5" customFormat="1" ht="12" customHeight="1" x14ac:dyDescent="0.2">
      <c r="A32" s="2"/>
      <c r="B32" s="44" t="s">
        <v>5</v>
      </c>
      <c r="C32" s="296">
        <v>28.0833333333333</v>
      </c>
      <c r="D32" s="296">
        <v>30.5833333333333</v>
      </c>
      <c r="E32" s="46"/>
      <c r="F32" s="300">
        <v>2.5</v>
      </c>
      <c r="G32" s="302">
        <v>8.9020771513353303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44.25</v>
      </c>
      <c r="R32" s="300">
        <v>45.1666666666667</v>
      </c>
      <c r="S32" s="300">
        <v>36.8333333333333</v>
      </c>
      <c r="T32" s="300">
        <v>35.5</v>
      </c>
      <c r="U32" s="300">
        <v>20</v>
      </c>
      <c r="V32" s="300">
        <v>34.4166666666667</v>
      </c>
      <c r="W32" s="300">
        <v>50.8333333333333</v>
      </c>
      <c r="X32" s="300">
        <v>39.0833333333333</v>
      </c>
      <c r="Y32" s="300">
        <v>38.5</v>
      </c>
      <c r="Z32" s="300">
        <v>54.25</v>
      </c>
      <c r="AA32" s="300">
        <v>40.8333333333333</v>
      </c>
      <c r="AB32" s="300">
        <v>49</v>
      </c>
      <c r="AC32" s="300">
        <v>56</v>
      </c>
      <c r="AD32" s="300">
        <v>49.0833333333333</v>
      </c>
      <c r="AE32" s="300">
        <v>41.75</v>
      </c>
      <c r="AF32" s="300">
        <v>40.25</v>
      </c>
      <c r="AG32" s="300">
        <v>49.6666666666667</v>
      </c>
      <c r="AH32" s="300">
        <v>53.3333333333333</v>
      </c>
      <c r="AI32" s="300">
        <v>28.0833333333333</v>
      </c>
      <c r="AJ32" s="300">
        <v>30.5833333333333</v>
      </c>
      <c r="AK32" s="291"/>
    </row>
    <row r="33" spans="1:37" s="5" customFormat="1" ht="12" customHeight="1" x14ac:dyDescent="0.2">
      <c r="A33" s="2"/>
      <c r="B33" s="44" t="s">
        <v>6</v>
      </c>
      <c r="C33" s="296">
        <v>31</v>
      </c>
      <c r="D33" s="296">
        <v>14.8333333333333</v>
      </c>
      <c r="E33" s="46"/>
      <c r="F33" s="300">
        <v>-16.1666666666667</v>
      </c>
      <c r="G33" s="302">
        <v>-52.150537634408714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55.6666666666667</v>
      </c>
      <c r="R33" s="300">
        <v>64.9166666666667</v>
      </c>
      <c r="S33" s="300">
        <v>60.75</v>
      </c>
      <c r="T33" s="300">
        <v>47.5833333333333</v>
      </c>
      <c r="U33" s="300">
        <v>32</v>
      </c>
      <c r="V33" s="300">
        <v>24.9166666666667</v>
      </c>
      <c r="W33" s="300">
        <v>44.5</v>
      </c>
      <c r="X33" s="300">
        <v>42.25</v>
      </c>
      <c r="Y33" s="300">
        <v>31.6666666666667</v>
      </c>
      <c r="Z33" s="300">
        <v>40.1666666666667</v>
      </c>
      <c r="AA33" s="300">
        <v>34</v>
      </c>
      <c r="AB33" s="300">
        <v>31.6666666666667</v>
      </c>
      <c r="AC33" s="300">
        <v>41.6666666666667</v>
      </c>
      <c r="AD33" s="300">
        <v>35.1666666666667</v>
      </c>
      <c r="AE33" s="300">
        <v>26.6666666666667</v>
      </c>
      <c r="AF33" s="300">
        <v>27.25</v>
      </c>
      <c r="AG33" s="300">
        <v>31.1666666666667</v>
      </c>
      <c r="AH33" s="300">
        <v>47.9166666666667</v>
      </c>
      <c r="AI33" s="300">
        <v>31</v>
      </c>
      <c r="AJ33" s="300">
        <v>14.8333333333333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22"/>
    </row>
    <row r="35" spans="1:37" s="33" customFormat="1" ht="12" customHeight="1" x14ac:dyDescent="0.25">
      <c r="A35" s="32"/>
      <c r="B35" s="73" t="s">
        <v>8</v>
      </c>
      <c r="C35" s="296">
        <v>42.75</v>
      </c>
      <c r="D35" s="296">
        <v>40.4166666666667</v>
      </c>
      <c r="E35" s="46"/>
      <c r="F35" s="300">
        <v>-2.3333333333333002</v>
      </c>
      <c r="G35" s="302">
        <v>-5.4580896686159068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86.4166666666667</v>
      </c>
      <c r="R35" s="300">
        <v>88.0833333333333</v>
      </c>
      <c r="S35" s="300">
        <v>79.3333333333333</v>
      </c>
      <c r="T35" s="300">
        <v>55.3333333333333</v>
      </c>
      <c r="U35" s="300">
        <v>40.0833333333333</v>
      </c>
      <c r="V35" s="300">
        <v>47.8333333333333</v>
      </c>
      <c r="W35" s="300">
        <v>57.9166666666667</v>
      </c>
      <c r="X35" s="300">
        <v>44.4166666666667</v>
      </c>
      <c r="Y35" s="300">
        <v>64.25</v>
      </c>
      <c r="Z35" s="300">
        <v>72.3333333333333</v>
      </c>
      <c r="AA35" s="300">
        <v>64.75</v>
      </c>
      <c r="AB35" s="300">
        <v>74.3333333333333</v>
      </c>
      <c r="AC35" s="300">
        <v>79.5</v>
      </c>
      <c r="AD35" s="300">
        <v>55.25</v>
      </c>
      <c r="AE35" s="300">
        <v>49.8333333333333</v>
      </c>
      <c r="AF35" s="300">
        <v>50.1666666666667</v>
      </c>
      <c r="AG35" s="300">
        <v>55.3333333333333</v>
      </c>
      <c r="AH35" s="300">
        <v>54.5</v>
      </c>
      <c r="AI35" s="300">
        <v>42.75</v>
      </c>
      <c r="AJ35" s="300">
        <v>40.4166666666667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64.6666666666667</v>
      </c>
      <c r="D36" s="296">
        <v>66.9166666666667</v>
      </c>
      <c r="E36" s="46"/>
      <c r="F36" s="300">
        <v>2.25</v>
      </c>
      <c r="G36" s="302">
        <v>3.4793814432989567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40.25</v>
      </c>
      <c r="R36" s="300">
        <v>48.5</v>
      </c>
      <c r="S36" s="300">
        <v>44.1666666666667</v>
      </c>
      <c r="T36" s="300">
        <v>41.25</v>
      </c>
      <c r="U36" s="300">
        <v>29.4166666666667</v>
      </c>
      <c r="V36" s="300">
        <v>30.5</v>
      </c>
      <c r="W36" s="300">
        <v>49.9166666666667</v>
      </c>
      <c r="X36" s="300">
        <v>45.1666666666667</v>
      </c>
      <c r="Y36" s="300">
        <v>66.1666666666667</v>
      </c>
      <c r="Z36" s="300">
        <v>85.75</v>
      </c>
      <c r="AA36" s="300">
        <v>70.25</v>
      </c>
      <c r="AB36" s="300">
        <v>88.25</v>
      </c>
      <c r="AC36" s="300">
        <v>97.5</v>
      </c>
      <c r="AD36" s="300">
        <v>90.75</v>
      </c>
      <c r="AE36" s="300">
        <v>82.75</v>
      </c>
      <c r="AF36" s="300">
        <v>74.75</v>
      </c>
      <c r="AG36" s="300">
        <v>101.833333333333</v>
      </c>
      <c r="AH36" s="300">
        <v>102</v>
      </c>
      <c r="AI36" s="300">
        <v>64.6666666666667</v>
      </c>
      <c r="AJ36" s="300">
        <v>66.9166666666667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15.6666666666667</v>
      </c>
      <c r="D37" s="296">
        <v>17.0833333333333</v>
      </c>
      <c r="E37" s="46"/>
      <c r="F37" s="300">
        <v>1.4166666666666003</v>
      </c>
      <c r="G37" s="302">
        <v>9.0425531914889223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21.8333333333333</v>
      </c>
      <c r="R37" s="300">
        <v>24.5</v>
      </c>
      <c r="S37" s="300">
        <v>23.9166666666667</v>
      </c>
      <c r="T37" s="300">
        <v>26.0833333333333</v>
      </c>
      <c r="U37" s="300">
        <v>15.8333333333333</v>
      </c>
      <c r="V37" s="300">
        <v>15.5</v>
      </c>
      <c r="W37" s="300">
        <v>15</v>
      </c>
      <c r="X37" s="300">
        <v>12.3333333333333</v>
      </c>
      <c r="Y37" s="300">
        <v>14.5833333333333</v>
      </c>
      <c r="Z37" s="300">
        <v>23.3333333333333</v>
      </c>
      <c r="AA37" s="300">
        <v>23.8333333333333</v>
      </c>
      <c r="AB37" s="300">
        <v>21.8333333333333</v>
      </c>
      <c r="AC37" s="300">
        <v>22.3333333333333</v>
      </c>
      <c r="AD37" s="300">
        <v>27.1666666666667</v>
      </c>
      <c r="AE37" s="300">
        <v>22.8333333333333</v>
      </c>
      <c r="AF37" s="300">
        <v>20</v>
      </c>
      <c r="AG37" s="300">
        <v>28.5833333333333</v>
      </c>
      <c r="AH37" s="300">
        <v>31.6666666666667</v>
      </c>
      <c r="AI37" s="300">
        <v>15.6666666666667</v>
      </c>
      <c r="AJ37" s="300">
        <v>17.0833333333333</v>
      </c>
      <c r="AK37" s="291"/>
    </row>
    <row r="38" spans="1:37" s="33" customFormat="1" ht="12" customHeight="1" x14ac:dyDescent="0.25">
      <c r="A38" s="32"/>
      <c r="B38" s="73" t="s">
        <v>7</v>
      </c>
      <c r="C38" s="296">
        <v>2.4166666666666701</v>
      </c>
      <c r="D38" s="296">
        <v>0.25</v>
      </c>
      <c r="E38" s="46"/>
      <c r="F38" s="300">
        <v>-2.1666666666666701</v>
      </c>
      <c r="G38" s="302">
        <v>-89.65517241379311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14.5</v>
      </c>
      <c r="R38" s="300">
        <v>12.4166666666667</v>
      </c>
      <c r="S38" s="300">
        <v>8.75</v>
      </c>
      <c r="T38" s="300">
        <v>10.5833333333333</v>
      </c>
      <c r="U38" s="300">
        <v>23.75</v>
      </c>
      <c r="V38" s="300">
        <v>40.25</v>
      </c>
      <c r="W38" s="300">
        <v>54.25</v>
      </c>
      <c r="X38" s="300">
        <v>47.5833333333333</v>
      </c>
      <c r="Y38" s="300">
        <v>5.5833333333333304</v>
      </c>
      <c r="Z38" s="300">
        <v>1</v>
      </c>
      <c r="AA38" s="300">
        <v>0.91666666666666696</v>
      </c>
      <c r="AB38" s="300">
        <v>0.41666666666666702</v>
      </c>
      <c r="AC38" s="300">
        <v>0.41666666666666702</v>
      </c>
      <c r="AD38" s="300">
        <v>0.66666666666666696</v>
      </c>
      <c r="AE38" s="300">
        <v>0.58333333333333304</v>
      </c>
      <c r="AF38" s="300">
        <v>0.75</v>
      </c>
      <c r="AG38" s="300">
        <v>3.9166666666666701</v>
      </c>
      <c r="AH38" s="300">
        <v>2.6666666666666701</v>
      </c>
      <c r="AI38" s="300">
        <v>2.4166666666666701</v>
      </c>
      <c r="AJ38" s="300">
        <v>0.25</v>
      </c>
      <c r="AK38" s="291"/>
    </row>
    <row r="39" spans="1:37" s="33" customFormat="1" ht="6" customHeight="1" x14ac:dyDescent="0.25">
      <c r="A39" s="32"/>
      <c r="P39" s="168"/>
      <c r="AK39" s="323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J40" s="76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181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142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142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4.4117647058823533</v>
      </c>
      <c r="G55" s="302">
        <v>1.8072289156626504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3.5502958579881656</v>
      </c>
      <c r="R55" s="302">
        <v>1.3071895424836601</v>
      </c>
      <c r="S55" s="302">
        <v>5.5118110236220472</v>
      </c>
      <c r="T55" s="302">
        <v>1.7857142857142856</v>
      </c>
      <c r="U55" s="302">
        <v>2.0202020202020203</v>
      </c>
      <c r="V55" s="302">
        <v>2.8571428571428572</v>
      </c>
      <c r="W55" s="302">
        <v>1.875</v>
      </c>
      <c r="X55" s="302" t="s">
        <v>117</v>
      </c>
      <c r="Y55" s="302">
        <v>2</v>
      </c>
      <c r="Z55" s="302">
        <v>1.3245033112582782</v>
      </c>
      <c r="AA55" s="302">
        <v>3.4013605442176873</v>
      </c>
      <c r="AB55" s="302">
        <v>1.5625</v>
      </c>
      <c r="AC55" s="302">
        <v>2.0512820512820511</v>
      </c>
      <c r="AD55" s="302">
        <v>1.2</v>
      </c>
      <c r="AE55" s="302">
        <v>2.7027027027027026</v>
      </c>
      <c r="AF55" s="302">
        <v>3.4090909090909087</v>
      </c>
      <c r="AG55" s="302">
        <v>2.8112449799196786</v>
      </c>
      <c r="AH55" s="302">
        <v>2.4630541871921183</v>
      </c>
      <c r="AI55" s="302">
        <v>4.4117647058823533</v>
      </c>
      <c r="AJ55" s="302">
        <v>1.8072289156626504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5.8823529411764701</v>
      </c>
      <c r="G56" s="302">
        <v>11.445783132530121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11.834319526627219</v>
      </c>
      <c r="R56" s="302">
        <v>18.954248366013072</v>
      </c>
      <c r="S56" s="302">
        <v>14.173228346456693</v>
      </c>
      <c r="T56" s="302">
        <v>15.178571428571427</v>
      </c>
      <c r="U56" s="302">
        <v>15.151515151515152</v>
      </c>
      <c r="V56" s="302">
        <v>10.714285714285714</v>
      </c>
      <c r="W56" s="302">
        <v>16.25</v>
      </c>
      <c r="X56" s="302">
        <v>11.023622047244094</v>
      </c>
      <c r="Y56" s="302">
        <v>12</v>
      </c>
      <c r="Z56" s="302">
        <v>11.258278145695364</v>
      </c>
      <c r="AA56" s="302">
        <v>12.925170068027212</v>
      </c>
      <c r="AB56" s="302">
        <v>12.5</v>
      </c>
      <c r="AC56" s="302">
        <v>9.7435897435897445</v>
      </c>
      <c r="AD56" s="302">
        <v>13.4</v>
      </c>
      <c r="AE56" s="302">
        <v>16.756756756756758</v>
      </c>
      <c r="AF56" s="302">
        <v>13.068181818181818</v>
      </c>
      <c r="AG56" s="302">
        <v>12.048192771084338</v>
      </c>
      <c r="AH56" s="302">
        <v>7.389162561576355</v>
      </c>
      <c r="AI56" s="302">
        <v>5.8823529411764701</v>
      </c>
      <c r="AJ56" s="302">
        <v>11.445783132530121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27.205882352941174</v>
      </c>
      <c r="G57" s="302">
        <v>25.301204819277107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37.278106508875744</v>
      </c>
      <c r="R57" s="302">
        <v>38.562091503267979</v>
      </c>
      <c r="S57" s="302">
        <v>33.858267716535437</v>
      </c>
      <c r="T57" s="302">
        <v>34.821428571428569</v>
      </c>
      <c r="U57" s="302">
        <v>44.444444444444443</v>
      </c>
      <c r="V57" s="302">
        <v>37.857142857142854</v>
      </c>
      <c r="W57" s="302">
        <v>26.25</v>
      </c>
      <c r="X57" s="302">
        <v>25.984251968503933</v>
      </c>
      <c r="Y57" s="302">
        <v>28.666666666666668</v>
      </c>
      <c r="Z57" s="302">
        <v>28.476821192052981</v>
      </c>
      <c r="AA57" s="302">
        <v>26.530612244897959</v>
      </c>
      <c r="AB57" s="302">
        <v>27.604166666666668</v>
      </c>
      <c r="AC57" s="302">
        <v>31.794871794871792</v>
      </c>
      <c r="AD57" s="302">
        <v>26.8</v>
      </c>
      <c r="AE57" s="302">
        <v>23.783783783783786</v>
      </c>
      <c r="AF57" s="302">
        <v>22.15909090909091</v>
      </c>
      <c r="AG57" s="302">
        <v>26.907630522088354</v>
      </c>
      <c r="AH57" s="302">
        <v>29.064039408866993</v>
      </c>
      <c r="AI57" s="302">
        <v>27.205882352941174</v>
      </c>
      <c r="AJ57" s="302">
        <v>25.301204819277107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22.794117647058822</v>
      </c>
      <c r="G58" s="302">
        <v>20.481927710843372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19.526627218934912</v>
      </c>
      <c r="R58" s="302">
        <v>20.261437908496731</v>
      </c>
      <c r="S58" s="302">
        <v>25.984251968503933</v>
      </c>
      <c r="T58" s="302">
        <v>20.535714285714285</v>
      </c>
      <c r="U58" s="302">
        <v>17.171717171717169</v>
      </c>
      <c r="V58" s="302">
        <v>19.285714285714288</v>
      </c>
      <c r="W58" s="302">
        <v>20.625</v>
      </c>
      <c r="X58" s="302">
        <v>28.346456692913385</v>
      </c>
      <c r="Y58" s="302">
        <v>28.000000000000004</v>
      </c>
      <c r="Z58" s="302">
        <v>21.85430463576159</v>
      </c>
      <c r="AA58" s="302">
        <v>22.448979591836736</v>
      </c>
      <c r="AB58" s="302">
        <v>23.4375</v>
      </c>
      <c r="AC58" s="302">
        <v>22.564102564102566</v>
      </c>
      <c r="AD58" s="302">
        <v>19.5</v>
      </c>
      <c r="AE58" s="302">
        <v>23.243243243243246</v>
      </c>
      <c r="AF58" s="302">
        <v>22.727272727272727</v>
      </c>
      <c r="AG58" s="302">
        <v>20.080321285140563</v>
      </c>
      <c r="AH58" s="302">
        <v>21.182266009852217</v>
      </c>
      <c r="AI58" s="302">
        <v>22.794117647058822</v>
      </c>
      <c r="AJ58" s="302">
        <v>20.481927710843372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10.294117647058822</v>
      </c>
      <c r="G59" s="302">
        <v>11.445783132530121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27.810650887573964</v>
      </c>
      <c r="R59" s="302">
        <v>20.915032679738562</v>
      </c>
      <c r="S59" s="302">
        <v>18.897637795275589</v>
      </c>
      <c r="T59" s="302">
        <v>12.5</v>
      </c>
      <c r="U59" s="302">
        <v>7.0707070707070701</v>
      </c>
      <c r="V59" s="302">
        <v>8.5714285714285712</v>
      </c>
      <c r="W59" s="302">
        <v>11.875</v>
      </c>
      <c r="X59" s="302">
        <v>10.236220472440944</v>
      </c>
      <c r="Y59" s="302">
        <v>11.333333333333332</v>
      </c>
      <c r="Z59" s="302">
        <v>13.90728476821192</v>
      </c>
      <c r="AA59" s="302">
        <v>14.965986394557824</v>
      </c>
      <c r="AB59" s="302">
        <v>15.625</v>
      </c>
      <c r="AC59" s="302">
        <v>11.282051282051283</v>
      </c>
      <c r="AD59" s="302">
        <v>11</v>
      </c>
      <c r="AE59" s="302">
        <v>11.351351351351353</v>
      </c>
      <c r="AF59" s="302">
        <v>9.6590909090909083</v>
      </c>
      <c r="AG59" s="302">
        <v>10.040160642570282</v>
      </c>
      <c r="AH59" s="302">
        <v>10.83743842364532</v>
      </c>
      <c r="AI59" s="302">
        <v>10.294117647058822</v>
      </c>
      <c r="AJ59" s="302">
        <v>11.445783132530121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11.029411764705882</v>
      </c>
      <c r="G60" s="302">
        <v>7.8313253012048198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>
        <v>0.78740157480314954</v>
      </c>
      <c r="T60" s="302">
        <v>5.3571428571428568</v>
      </c>
      <c r="U60" s="302">
        <v>5.0505050505050502</v>
      </c>
      <c r="V60" s="302">
        <v>11.428571428571429</v>
      </c>
      <c r="W60" s="302">
        <v>15.625</v>
      </c>
      <c r="X60" s="302">
        <v>16.535433070866144</v>
      </c>
      <c r="Y60" s="302">
        <v>14.000000000000002</v>
      </c>
      <c r="Z60" s="302">
        <v>23.178807947019866</v>
      </c>
      <c r="AA60" s="302">
        <v>12.244897959183673</v>
      </c>
      <c r="AB60" s="302">
        <v>4.1666666666666661</v>
      </c>
      <c r="AC60" s="302">
        <v>6.1538461538461542</v>
      </c>
      <c r="AD60" s="302">
        <v>8.5</v>
      </c>
      <c r="AE60" s="302">
        <v>7.0270270270270272</v>
      </c>
      <c r="AF60" s="302">
        <v>9.6590909090909083</v>
      </c>
      <c r="AG60" s="302">
        <v>11.244979919678714</v>
      </c>
      <c r="AH60" s="302">
        <v>9.3596059113300498</v>
      </c>
      <c r="AI60" s="302">
        <v>11.029411764705882</v>
      </c>
      <c r="AJ60" s="302">
        <v>7.8313253012048198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18.382352941176471</v>
      </c>
      <c r="G61" s="302">
        <v>21.686746987951807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0.78740157480314954</v>
      </c>
      <c r="T61" s="302">
        <v>9.8214285714285712</v>
      </c>
      <c r="U61" s="302">
        <v>9.0909090909090917</v>
      </c>
      <c r="V61" s="302">
        <v>9.2857142857142865</v>
      </c>
      <c r="W61" s="302">
        <v>7.5</v>
      </c>
      <c r="X61" s="302">
        <v>7.8740157480314963</v>
      </c>
      <c r="Y61" s="302">
        <v>4</v>
      </c>
      <c r="Z61" s="302" t="s">
        <v>117</v>
      </c>
      <c r="AA61" s="302">
        <v>7.4829931972789119</v>
      </c>
      <c r="AB61" s="302">
        <v>15.104166666666666</v>
      </c>
      <c r="AC61" s="302">
        <v>16.410256410256409</v>
      </c>
      <c r="AD61" s="302">
        <v>19.5</v>
      </c>
      <c r="AE61" s="302">
        <v>15.135135135135137</v>
      </c>
      <c r="AF61" s="302">
        <v>19.318181818181817</v>
      </c>
      <c r="AG61" s="302">
        <v>16.867469879518072</v>
      </c>
      <c r="AH61" s="302">
        <v>19.704433497536947</v>
      </c>
      <c r="AI61" s="302">
        <v>18.382352941176471</v>
      </c>
      <c r="AJ61" s="302">
        <v>21.686746987951807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99.999999999999986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99.999999999999986</v>
      </c>
      <c r="U62" s="301">
        <v>100</v>
      </c>
      <c r="V62" s="301">
        <v>100</v>
      </c>
      <c r="W62" s="301">
        <v>100</v>
      </c>
      <c r="X62" s="301">
        <v>100.00000000000001</v>
      </c>
      <c r="Y62" s="301">
        <v>100</v>
      </c>
      <c r="Z62" s="301">
        <v>100</v>
      </c>
      <c r="AA62" s="301">
        <v>100</v>
      </c>
      <c r="AB62" s="301">
        <v>100.00000000000001</v>
      </c>
      <c r="AC62" s="301">
        <v>100.00000000000001</v>
      </c>
      <c r="AD62" s="301">
        <v>99.9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99.999999999999986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Veyrier,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49" t="s">
        <v>37</v>
      </c>
      <c r="P77" s="250" t="s">
        <v>124</v>
      </c>
      <c r="Q77" s="310">
        <v>100.333333333333</v>
      </c>
      <c r="R77" s="310">
        <v>90.25</v>
      </c>
      <c r="S77" s="310">
        <v>74.1666666666667</v>
      </c>
      <c r="T77" s="310">
        <v>61</v>
      </c>
      <c r="U77" s="310">
        <v>61.3333333333333</v>
      </c>
      <c r="V77" s="310">
        <v>79.25</v>
      </c>
      <c r="W77" s="310">
        <v>85.75</v>
      </c>
      <c r="X77" s="310">
        <v>72.5</v>
      </c>
      <c r="Y77" s="310">
        <v>75.8333333333333</v>
      </c>
      <c r="Z77" s="310">
        <v>77</v>
      </c>
      <c r="AA77" s="310">
        <v>76.8333333333333</v>
      </c>
      <c r="AB77" s="310">
        <v>92.5</v>
      </c>
      <c r="AC77" s="310">
        <v>99</v>
      </c>
      <c r="AD77" s="310">
        <v>83.9166666666667</v>
      </c>
      <c r="AE77" s="310">
        <v>65.8333333333333</v>
      </c>
      <c r="AF77" s="310">
        <v>63.25</v>
      </c>
      <c r="AG77" s="310">
        <v>84</v>
      </c>
      <c r="AH77" s="310">
        <v>84.6666666666667</v>
      </c>
      <c r="AI77" s="310">
        <v>66.5833333333333</v>
      </c>
      <c r="AJ77" s="31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108" t="s">
        <v>131</v>
      </c>
      <c r="P84" s="252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255" t="s">
        <v>142</v>
      </c>
      <c r="P97" s="256" t="s">
        <v>124</v>
      </c>
      <c r="Q97" s="309">
        <v>163</v>
      </c>
      <c r="R97" s="309">
        <v>173.5</v>
      </c>
      <c r="S97" s="309">
        <v>156.166666666667</v>
      </c>
      <c r="T97" s="309">
        <v>133.25</v>
      </c>
      <c r="U97" s="309">
        <v>109.083333333333</v>
      </c>
      <c r="V97" s="309">
        <v>134.083333333333</v>
      </c>
      <c r="W97" s="309">
        <v>177.083333333333</v>
      </c>
      <c r="X97" s="309">
        <v>149.5</v>
      </c>
      <c r="Y97" s="309">
        <v>150.583333333333</v>
      </c>
      <c r="Z97" s="309">
        <v>182.416666666667</v>
      </c>
      <c r="AA97" s="309">
        <v>159.75</v>
      </c>
      <c r="AB97" s="309">
        <v>184.833333333333</v>
      </c>
      <c r="AC97" s="309">
        <v>199.75</v>
      </c>
      <c r="AD97" s="309">
        <v>173.833333333333</v>
      </c>
      <c r="AE97" s="309">
        <v>156</v>
      </c>
      <c r="AF97" s="309">
        <v>145.666666666667</v>
      </c>
      <c r="AG97" s="309">
        <v>189.666666666667</v>
      </c>
      <c r="AH97" s="309">
        <v>190.833333333333</v>
      </c>
      <c r="AI97" s="309">
        <v>125.5</v>
      </c>
      <c r="AJ97" s="309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241E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140" t="s">
        <v>108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O1" s="143"/>
      <c r="P1" s="179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63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107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8" t="s">
        <v>108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58"/>
      <c r="D9" s="43"/>
      <c r="E9" s="58"/>
      <c r="F9" s="58"/>
      <c r="G9" s="265" t="s">
        <v>37</v>
      </c>
      <c r="H9" s="58"/>
      <c r="I9" s="334" t="s">
        <v>40</v>
      </c>
      <c r="J9" s="334"/>
      <c r="K9" s="334"/>
      <c r="L9" s="334"/>
      <c r="M9" s="334"/>
      <c r="N9" s="60"/>
      <c r="O9" s="177"/>
      <c r="P9" s="177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177"/>
      <c r="P10" s="177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163"/>
      <c r="K11" s="60"/>
      <c r="L11" s="163"/>
      <c r="M11" s="163"/>
      <c r="N11" s="57"/>
      <c r="O11" s="177"/>
      <c r="P11" s="177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165"/>
      <c r="K12" s="57"/>
      <c r="L12" s="334" t="s">
        <v>84</v>
      </c>
      <c r="M12" s="334"/>
      <c r="N12" s="57"/>
      <c r="O12" s="177"/>
      <c r="P12" s="177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165"/>
      <c r="K13" s="57"/>
      <c r="L13" s="62"/>
      <c r="M13" s="62"/>
      <c r="N13" s="57"/>
      <c r="O13" s="177"/>
      <c r="P13" s="177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165"/>
      <c r="G14" s="165"/>
      <c r="H14" s="57"/>
      <c r="I14" s="57"/>
      <c r="J14" s="165"/>
      <c r="K14" s="57"/>
      <c r="L14" s="165"/>
      <c r="M14" s="165"/>
      <c r="N14" s="57"/>
      <c r="O14" s="177"/>
      <c r="P14" s="177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163">
        <v>2022</v>
      </c>
      <c r="D15" s="214">
        <v>2023</v>
      </c>
      <c r="E15" s="163"/>
      <c r="F15" s="164" t="s">
        <v>0</v>
      </c>
      <c r="G15" s="164" t="s">
        <v>85</v>
      </c>
      <c r="H15" s="163"/>
      <c r="I15" s="165">
        <v>2022</v>
      </c>
      <c r="J15" s="214">
        <v>2023</v>
      </c>
      <c r="K15" s="163"/>
      <c r="L15" s="164" t="s">
        <v>0</v>
      </c>
      <c r="M15" s="164" t="s">
        <v>85</v>
      </c>
      <c r="N15" s="163"/>
      <c r="O15" s="177"/>
      <c r="P15" s="177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8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8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96.0833333333333</v>
      </c>
      <c r="D18" s="295">
        <v>110.166666666667</v>
      </c>
      <c r="E18" s="80"/>
      <c r="F18" s="299">
        <v>14.083333333333698</v>
      </c>
      <c r="G18" s="301">
        <v>14.657415437988242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128.833333333333</v>
      </c>
      <c r="R18" s="299">
        <v>119.333333333333</v>
      </c>
      <c r="S18" s="299">
        <v>100.333333333333</v>
      </c>
      <c r="T18" s="299">
        <v>81.9166666666667</v>
      </c>
      <c r="U18" s="299">
        <v>81.75</v>
      </c>
      <c r="V18" s="299">
        <v>106.416666666667</v>
      </c>
      <c r="W18" s="299">
        <v>115.5</v>
      </c>
      <c r="X18" s="299">
        <v>96.0833333333333</v>
      </c>
      <c r="Y18" s="299">
        <v>94.9166666666667</v>
      </c>
      <c r="Z18" s="299">
        <v>96.5833333333333</v>
      </c>
      <c r="AA18" s="299">
        <v>89.6666666666667</v>
      </c>
      <c r="AB18" s="299">
        <v>109.833333333333</v>
      </c>
      <c r="AC18" s="299">
        <v>122.5</v>
      </c>
      <c r="AD18" s="299">
        <v>105.083333333333</v>
      </c>
      <c r="AE18" s="299">
        <v>91.0833333333333</v>
      </c>
      <c r="AF18" s="299">
        <v>95.6666666666667</v>
      </c>
      <c r="AG18" s="299">
        <v>114.833333333333</v>
      </c>
      <c r="AH18" s="299">
        <v>115.666666666667</v>
      </c>
      <c r="AI18" s="299">
        <v>96.0833333333333</v>
      </c>
      <c r="AJ18" s="299">
        <v>110.166666666667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66.5833333333333</v>
      </c>
      <c r="D19" s="295">
        <v>79.75</v>
      </c>
      <c r="E19" s="80"/>
      <c r="F19" s="299">
        <v>13.1666666666667</v>
      </c>
      <c r="G19" s="301">
        <v>19.77471839799756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100.333333333333</v>
      </c>
      <c r="R19" s="299">
        <v>90.25</v>
      </c>
      <c r="S19" s="299">
        <v>74.1666666666667</v>
      </c>
      <c r="T19" s="299">
        <v>61</v>
      </c>
      <c r="U19" s="299">
        <v>61.3333333333333</v>
      </c>
      <c r="V19" s="299">
        <v>79.25</v>
      </c>
      <c r="W19" s="299">
        <v>85.75</v>
      </c>
      <c r="X19" s="299">
        <v>72.5</v>
      </c>
      <c r="Y19" s="299">
        <v>75.8333333333333</v>
      </c>
      <c r="Z19" s="299">
        <v>77</v>
      </c>
      <c r="AA19" s="299">
        <v>76.8333333333333</v>
      </c>
      <c r="AB19" s="299">
        <v>92.5</v>
      </c>
      <c r="AC19" s="299">
        <v>99</v>
      </c>
      <c r="AD19" s="299">
        <v>83.9166666666667</v>
      </c>
      <c r="AE19" s="299">
        <v>65.8333333333333</v>
      </c>
      <c r="AF19" s="299">
        <v>63.25</v>
      </c>
      <c r="AG19" s="299">
        <v>84</v>
      </c>
      <c r="AH19" s="299">
        <v>84.6666666666667</v>
      </c>
      <c r="AI19" s="299">
        <v>66.5833333333333</v>
      </c>
      <c r="AJ19" s="299">
        <v>79.75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30.1666666666667</v>
      </c>
      <c r="D21" s="296">
        <v>41.1666666666667</v>
      </c>
      <c r="E21" s="46"/>
      <c r="F21" s="300">
        <v>11</v>
      </c>
      <c r="G21" s="302">
        <v>36.464088397790007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4">
        <v>55</v>
      </c>
      <c r="R21" s="304">
        <v>44.0833333333333</v>
      </c>
      <c r="S21" s="304">
        <v>34.4166666666667</v>
      </c>
      <c r="T21" s="304">
        <v>30.3333333333333</v>
      </c>
      <c r="U21" s="304">
        <v>33.3333333333333</v>
      </c>
      <c r="V21" s="304">
        <v>42.4166666666667</v>
      </c>
      <c r="W21" s="304">
        <v>44.75</v>
      </c>
      <c r="X21" s="304">
        <v>36</v>
      </c>
      <c r="Y21" s="304">
        <v>41.5833333333333</v>
      </c>
      <c r="Z21" s="304">
        <v>42</v>
      </c>
      <c r="AA21" s="304">
        <v>41.9166666666667</v>
      </c>
      <c r="AB21" s="304">
        <v>50.0833333333333</v>
      </c>
      <c r="AC21" s="304">
        <v>53.25</v>
      </c>
      <c r="AD21" s="304">
        <v>39.4166666666667</v>
      </c>
      <c r="AE21" s="304">
        <v>37.0833333333333</v>
      </c>
      <c r="AF21" s="304">
        <v>36.6666666666667</v>
      </c>
      <c r="AG21" s="304">
        <v>43</v>
      </c>
      <c r="AH21" s="304">
        <v>40.1666666666667</v>
      </c>
      <c r="AI21" s="304">
        <v>30.1666666666667</v>
      </c>
      <c r="AJ21" s="304">
        <v>41.1666666666667</v>
      </c>
      <c r="AK21" s="317"/>
    </row>
    <row r="22" spans="1:37" s="33" customFormat="1" ht="12" customHeight="1" x14ac:dyDescent="0.25">
      <c r="A22" s="32"/>
      <c r="B22" s="73" t="s">
        <v>1</v>
      </c>
      <c r="C22" s="296">
        <v>36.4166666666667</v>
      </c>
      <c r="D22" s="296">
        <v>38.5833333333333</v>
      </c>
      <c r="E22" s="46"/>
      <c r="F22" s="300">
        <v>2.1666666666666003</v>
      </c>
      <c r="G22" s="302">
        <v>5.9496567505718856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4">
        <v>45.3333333333333</v>
      </c>
      <c r="R22" s="304">
        <v>46.1666666666667</v>
      </c>
      <c r="S22" s="304">
        <v>39.75</v>
      </c>
      <c r="T22" s="304">
        <v>30.6666666666667</v>
      </c>
      <c r="U22" s="304">
        <v>28</v>
      </c>
      <c r="V22" s="304">
        <v>36.8333333333333</v>
      </c>
      <c r="W22" s="304">
        <v>41</v>
      </c>
      <c r="X22" s="304">
        <v>36.5</v>
      </c>
      <c r="Y22" s="304">
        <v>34.25</v>
      </c>
      <c r="Z22" s="304">
        <v>35</v>
      </c>
      <c r="AA22" s="304">
        <v>34.9166666666667</v>
      </c>
      <c r="AB22" s="304">
        <v>42.4166666666667</v>
      </c>
      <c r="AC22" s="304">
        <v>45.75</v>
      </c>
      <c r="AD22" s="304">
        <v>44.5</v>
      </c>
      <c r="AE22" s="304">
        <v>28.75</v>
      </c>
      <c r="AF22" s="304">
        <v>26.5833333333333</v>
      </c>
      <c r="AG22" s="304">
        <v>41</v>
      </c>
      <c r="AH22" s="304">
        <v>44.5</v>
      </c>
      <c r="AI22" s="304">
        <v>36.4166666666667</v>
      </c>
      <c r="AJ22" s="304">
        <v>38.5833333333333</v>
      </c>
      <c r="AK22" s="317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17"/>
    </row>
    <row r="24" spans="1:37" s="33" customFormat="1" ht="12" customHeight="1" x14ac:dyDescent="0.25">
      <c r="A24" s="32"/>
      <c r="B24" s="73" t="s">
        <v>73</v>
      </c>
      <c r="C24" s="296">
        <v>37.5833333333333</v>
      </c>
      <c r="D24" s="296">
        <v>45.1666666666667</v>
      </c>
      <c r="E24" s="46"/>
      <c r="F24" s="300">
        <v>7.5833333333333997</v>
      </c>
      <c r="G24" s="302">
        <v>20.177383592017929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4">
        <v>61.5</v>
      </c>
      <c r="R24" s="304">
        <v>56.4166666666667</v>
      </c>
      <c r="S24" s="304">
        <v>51</v>
      </c>
      <c r="T24" s="304">
        <v>40.9166666666667</v>
      </c>
      <c r="U24" s="304">
        <v>41.0833333333333</v>
      </c>
      <c r="V24" s="304">
        <v>53.0833333333333</v>
      </c>
      <c r="W24" s="304">
        <v>53.6666666666667</v>
      </c>
      <c r="X24" s="304">
        <v>51.5833333333333</v>
      </c>
      <c r="Y24" s="304">
        <v>54.3333333333333</v>
      </c>
      <c r="Z24" s="304">
        <v>51.5</v>
      </c>
      <c r="AA24" s="304">
        <v>44.75</v>
      </c>
      <c r="AB24" s="304">
        <v>52.4166666666667</v>
      </c>
      <c r="AC24" s="304">
        <v>66.4166666666667</v>
      </c>
      <c r="AD24" s="304">
        <v>56.8333333333333</v>
      </c>
      <c r="AE24" s="304">
        <v>46</v>
      </c>
      <c r="AF24" s="304">
        <v>43.4166666666667</v>
      </c>
      <c r="AG24" s="304">
        <v>55.5833333333333</v>
      </c>
      <c r="AH24" s="304">
        <v>56.9166666666667</v>
      </c>
      <c r="AI24" s="304">
        <v>37.5833333333333</v>
      </c>
      <c r="AJ24" s="304">
        <v>45.1666666666667</v>
      </c>
      <c r="AK24" s="317"/>
    </row>
    <row r="25" spans="1:37" s="33" customFormat="1" ht="12" customHeight="1" x14ac:dyDescent="0.25">
      <c r="A25" s="32"/>
      <c r="B25" s="73" t="s">
        <v>74</v>
      </c>
      <c r="C25" s="296">
        <v>29</v>
      </c>
      <c r="D25" s="296">
        <v>34.5833333333333</v>
      </c>
      <c r="E25" s="46"/>
      <c r="F25" s="300">
        <v>5.5833333333333002</v>
      </c>
      <c r="G25" s="302">
        <v>19.252873563218277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4">
        <v>38.8333333333333</v>
      </c>
      <c r="R25" s="304">
        <v>33.8333333333333</v>
      </c>
      <c r="S25" s="304">
        <v>23.1666666666667</v>
      </c>
      <c r="T25" s="304">
        <v>20.0833333333333</v>
      </c>
      <c r="U25" s="304">
        <v>20.25</v>
      </c>
      <c r="V25" s="304">
        <v>26.1666666666667</v>
      </c>
      <c r="W25" s="304">
        <v>32.0833333333333</v>
      </c>
      <c r="X25" s="304">
        <v>20.9166666666667</v>
      </c>
      <c r="Y25" s="304">
        <v>21.5</v>
      </c>
      <c r="Z25" s="304">
        <v>25.5</v>
      </c>
      <c r="AA25" s="304">
        <v>32.0833333333333</v>
      </c>
      <c r="AB25" s="304">
        <v>40.0833333333333</v>
      </c>
      <c r="AC25" s="304">
        <v>32.5833333333333</v>
      </c>
      <c r="AD25" s="304">
        <v>27.0833333333333</v>
      </c>
      <c r="AE25" s="304">
        <v>19.8333333333333</v>
      </c>
      <c r="AF25" s="304">
        <v>19.8333333333333</v>
      </c>
      <c r="AG25" s="304">
        <v>28.4166666666667</v>
      </c>
      <c r="AH25" s="304">
        <v>27.75</v>
      </c>
      <c r="AI25" s="304">
        <v>29</v>
      </c>
      <c r="AJ25" s="304">
        <v>34.5833333333333</v>
      </c>
      <c r="AK25" s="317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17"/>
    </row>
    <row r="27" spans="1:37" s="33" customFormat="1" ht="12" customHeight="1" x14ac:dyDescent="0.25">
      <c r="A27" s="32"/>
      <c r="B27" s="44" t="s">
        <v>3</v>
      </c>
      <c r="C27" s="296">
        <v>2.8333333333333299</v>
      </c>
      <c r="D27" s="296">
        <v>2.6666666666666701</v>
      </c>
      <c r="E27" s="46"/>
      <c r="F27" s="300">
        <v>-0.16666666666665986</v>
      </c>
      <c r="G27" s="302">
        <v>-5.8823529411762383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4">
        <v>10.0833333333333</v>
      </c>
      <c r="R27" s="304">
        <v>5.8333333333333304</v>
      </c>
      <c r="S27" s="304">
        <v>7.0833333333333304</v>
      </c>
      <c r="T27" s="304">
        <v>7.25</v>
      </c>
      <c r="U27" s="304">
        <v>4.5</v>
      </c>
      <c r="V27" s="304">
        <v>4.9166666666666696</v>
      </c>
      <c r="W27" s="304">
        <v>4.5833333333333304</v>
      </c>
      <c r="X27" s="304">
        <v>3.6666666666666701</v>
      </c>
      <c r="Y27" s="304">
        <v>5.1666666666666696</v>
      </c>
      <c r="Z27" s="304">
        <v>4.5833333333333304</v>
      </c>
      <c r="AA27" s="304">
        <v>4.9166666666666696</v>
      </c>
      <c r="AB27" s="304">
        <v>3.5</v>
      </c>
      <c r="AC27" s="304">
        <v>6.0833333333333304</v>
      </c>
      <c r="AD27" s="304">
        <v>1.9166666666666701</v>
      </c>
      <c r="AE27" s="304">
        <v>3.1666666666666701</v>
      </c>
      <c r="AF27" s="304">
        <v>4.4166666666666696</v>
      </c>
      <c r="AG27" s="304">
        <v>5.6666666666666696</v>
      </c>
      <c r="AH27" s="304">
        <v>3.25</v>
      </c>
      <c r="AI27" s="304">
        <v>2.8333333333333299</v>
      </c>
      <c r="AJ27" s="304">
        <v>2.6666666666666701</v>
      </c>
      <c r="AK27" s="317"/>
    </row>
    <row r="28" spans="1:37" s="33" customFormat="1" ht="12" customHeight="1" x14ac:dyDescent="0.25">
      <c r="A28" s="32"/>
      <c r="B28" s="45" t="s">
        <v>4</v>
      </c>
      <c r="C28" s="296">
        <v>46.5833333333333</v>
      </c>
      <c r="D28" s="296">
        <v>49.9166666666667</v>
      </c>
      <c r="E28" s="46"/>
      <c r="F28" s="300">
        <v>3.3333333333333997</v>
      </c>
      <c r="G28" s="302">
        <v>7.1556350626119647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4">
        <v>67.75</v>
      </c>
      <c r="R28" s="304">
        <v>59.25</v>
      </c>
      <c r="S28" s="304">
        <v>43.4166666666667</v>
      </c>
      <c r="T28" s="304">
        <v>34.3333333333333</v>
      </c>
      <c r="U28" s="304">
        <v>38.5833333333333</v>
      </c>
      <c r="V28" s="304">
        <v>56.25</v>
      </c>
      <c r="W28" s="304">
        <v>63.6666666666667</v>
      </c>
      <c r="X28" s="304">
        <v>53</v>
      </c>
      <c r="Y28" s="304">
        <v>47.25</v>
      </c>
      <c r="Z28" s="304">
        <v>48.6666666666667</v>
      </c>
      <c r="AA28" s="304">
        <v>50.0833333333333</v>
      </c>
      <c r="AB28" s="304">
        <v>63.6666666666667</v>
      </c>
      <c r="AC28" s="304">
        <v>60.25</v>
      </c>
      <c r="AD28" s="304">
        <v>51.4166666666667</v>
      </c>
      <c r="AE28" s="304">
        <v>38.3333333333333</v>
      </c>
      <c r="AF28" s="304">
        <v>38.5</v>
      </c>
      <c r="AG28" s="304">
        <v>51.1666666666667</v>
      </c>
      <c r="AH28" s="304">
        <v>56.25</v>
      </c>
      <c r="AI28" s="304">
        <v>46.5833333333333</v>
      </c>
      <c r="AJ28" s="304">
        <v>49.9166666666667</v>
      </c>
      <c r="AK28" s="317"/>
    </row>
    <row r="29" spans="1:37" s="33" customFormat="1" ht="12" customHeight="1" x14ac:dyDescent="0.25">
      <c r="A29" s="32"/>
      <c r="B29" s="45" t="s">
        <v>116</v>
      </c>
      <c r="C29" s="296">
        <v>17.1666666666667</v>
      </c>
      <c r="D29" s="296">
        <v>27.1666666666667</v>
      </c>
      <c r="E29" s="46"/>
      <c r="F29" s="300">
        <v>10</v>
      </c>
      <c r="G29" s="302">
        <v>58.252427184465901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4">
        <v>22.5</v>
      </c>
      <c r="R29" s="304">
        <v>25.1666666666667</v>
      </c>
      <c r="S29" s="304">
        <v>23.6666666666667</v>
      </c>
      <c r="T29" s="304">
        <v>19.4166666666667</v>
      </c>
      <c r="U29" s="304">
        <v>18.25</v>
      </c>
      <c r="V29" s="304">
        <v>18.0833333333333</v>
      </c>
      <c r="W29" s="304">
        <v>17.5</v>
      </c>
      <c r="X29" s="304">
        <v>15.8333333333333</v>
      </c>
      <c r="Y29" s="304">
        <v>23.4166666666667</v>
      </c>
      <c r="Z29" s="304">
        <v>23.75</v>
      </c>
      <c r="AA29" s="304">
        <v>21.8333333333333</v>
      </c>
      <c r="AB29" s="304">
        <v>25.3333333333333</v>
      </c>
      <c r="AC29" s="304">
        <v>32.6666666666667</v>
      </c>
      <c r="AD29" s="304">
        <v>30.5833333333333</v>
      </c>
      <c r="AE29" s="304">
        <v>24.3333333333333</v>
      </c>
      <c r="AF29" s="304">
        <v>20.3333333333333</v>
      </c>
      <c r="AG29" s="304">
        <v>27.1666666666667</v>
      </c>
      <c r="AH29" s="304">
        <v>25.1666666666667</v>
      </c>
      <c r="AI29" s="304">
        <v>17.1666666666667</v>
      </c>
      <c r="AJ29" s="304">
        <v>27.1666666666667</v>
      </c>
      <c r="AK29" s="317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17"/>
    </row>
    <row r="31" spans="1:37" s="76" customFormat="1" ht="12" customHeight="1" x14ac:dyDescent="0.25">
      <c r="A31" s="49"/>
      <c r="B31" s="44" t="s">
        <v>75</v>
      </c>
      <c r="C31" s="296">
        <v>40.0833333333333</v>
      </c>
      <c r="D31" s="296">
        <v>45</v>
      </c>
      <c r="E31" s="46"/>
      <c r="F31" s="300">
        <v>4.9166666666666998</v>
      </c>
      <c r="G31" s="302">
        <v>12.266112266112362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4">
        <v>39.75</v>
      </c>
      <c r="R31" s="304">
        <v>37.5</v>
      </c>
      <c r="S31" s="304">
        <v>33.8333333333333</v>
      </c>
      <c r="T31" s="304">
        <v>25.6666666666667</v>
      </c>
      <c r="U31" s="304">
        <v>28</v>
      </c>
      <c r="V31" s="304">
        <v>40.5833333333333</v>
      </c>
      <c r="W31" s="304">
        <v>37.25</v>
      </c>
      <c r="X31" s="304">
        <v>35.6666666666667</v>
      </c>
      <c r="Y31" s="304">
        <v>39.1666666666667</v>
      </c>
      <c r="Z31" s="304">
        <v>43.1666666666667</v>
      </c>
      <c r="AA31" s="304">
        <v>42</v>
      </c>
      <c r="AB31" s="304">
        <v>47.3333333333333</v>
      </c>
      <c r="AC31" s="304">
        <v>49.8333333333333</v>
      </c>
      <c r="AD31" s="304">
        <v>42.4166666666667</v>
      </c>
      <c r="AE31" s="304">
        <v>34.25</v>
      </c>
      <c r="AF31" s="304">
        <v>36.8333333333333</v>
      </c>
      <c r="AG31" s="304">
        <v>43</v>
      </c>
      <c r="AH31" s="304">
        <v>35.8333333333333</v>
      </c>
      <c r="AI31" s="304">
        <v>40.0833333333333</v>
      </c>
      <c r="AJ31" s="304">
        <v>45</v>
      </c>
      <c r="AK31" s="317"/>
    </row>
    <row r="32" spans="1:37" s="5" customFormat="1" ht="12" customHeight="1" x14ac:dyDescent="0.2">
      <c r="A32" s="2"/>
      <c r="B32" s="44" t="s">
        <v>5</v>
      </c>
      <c r="C32" s="296">
        <v>15.5833333333333</v>
      </c>
      <c r="D32" s="296">
        <v>21.9166666666667</v>
      </c>
      <c r="E32" s="46"/>
      <c r="F32" s="300">
        <v>6.3333333333333997</v>
      </c>
      <c r="G32" s="302">
        <v>40.641711229947042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4">
        <v>28.25</v>
      </c>
      <c r="R32" s="304">
        <v>22.9166666666667</v>
      </c>
      <c r="S32" s="304">
        <v>17.1666666666667</v>
      </c>
      <c r="T32" s="304">
        <v>17</v>
      </c>
      <c r="U32" s="304">
        <v>14.5</v>
      </c>
      <c r="V32" s="304">
        <v>23.25</v>
      </c>
      <c r="W32" s="304">
        <v>23</v>
      </c>
      <c r="X32" s="304">
        <v>16.4166666666667</v>
      </c>
      <c r="Y32" s="304">
        <v>22.75</v>
      </c>
      <c r="Z32" s="304">
        <v>19.8333333333333</v>
      </c>
      <c r="AA32" s="304">
        <v>20.3333333333333</v>
      </c>
      <c r="AB32" s="304">
        <v>29.3333333333333</v>
      </c>
      <c r="AC32" s="304">
        <v>26.6666666666667</v>
      </c>
      <c r="AD32" s="304">
        <v>25.0833333333333</v>
      </c>
      <c r="AE32" s="304">
        <v>17.5833333333333</v>
      </c>
      <c r="AF32" s="304">
        <v>16</v>
      </c>
      <c r="AG32" s="304">
        <v>22.6666666666667</v>
      </c>
      <c r="AH32" s="304">
        <v>21.1666666666667</v>
      </c>
      <c r="AI32" s="304">
        <v>15.5833333333333</v>
      </c>
      <c r="AJ32" s="304">
        <v>21.9166666666667</v>
      </c>
      <c r="AK32" s="317"/>
    </row>
    <row r="33" spans="1:37" s="5" customFormat="1" ht="12" customHeight="1" x14ac:dyDescent="0.2">
      <c r="A33" s="2"/>
      <c r="B33" s="44" t="s">
        <v>6</v>
      </c>
      <c r="C33" s="296">
        <v>10.9166666666667</v>
      </c>
      <c r="D33" s="296">
        <v>12.8333333333333</v>
      </c>
      <c r="E33" s="46"/>
      <c r="F33" s="300">
        <v>1.9166666666666003</v>
      </c>
      <c r="G33" s="302">
        <v>17.557251908396275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4">
        <v>32.3333333333333</v>
      </c>
      <c r="R33" s="304">
        <v>29.8333333333333</v>
      </c>
      <c r="S33" s="304">
        <v>23.1666666666667</v>
      </c>
      <c r="T33" s="304">
        <v>18.3333333333333</v>
      </c>
      <c r="U33" s="304">
        <v>18.8333333333333</v>
      </c>
      <c r="V33" s="304">
        <v>15.4166666666667</v>
      </c>
      <c r="W33" s="304">
        <v>25.5</v>
      </c>
      <c r="X33" s="304">
        <v>20.4166666666667</v>
      </c>
      <c r="Y33" s="304">
        <v>13.9166666666667</v>
      </c>
      <c r="Z33" s="304">
        <v>14</v>
      </c>
      <c r="AA33" s="304">
        <v>14.5</v>
      </c>
      <c r="AB33" s="304">
        <v>15.8333333333333</v>
      </c>
      <c r="AC33" s="304">
        <v>22.5</v>
      </c>
      <c r="AD33" s="304">
        <v>16.4166666666667</v>
      </c>
      <c r="AE33" s="304">
        <v>14</v>
      </c>
      <c r="AF33" s="304">
        <v>10.4166666666667</v>
      </c>
      <c r="AG33" s="304">
        <v>18.3333333333333</v>
      </c>
      <c r="AH33" s="304">
        <v>27.6666666666667</v>
      </c>
      <c r="AI33" s="304">
        <v>10.9166666666667</v>
      </c>
      <c r="AJ33" s="304">
        <v>12.8333333333333</v>
      </c>
      <c r="AK33" s="317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17"/>
    </row>
    <row r="35" spans="1:37" s="33" customFormat="1" ht="12" customHeight="1" x14ac:dyDescent="0.25">
      <c r="A35" s="32"/>
      <c r="B35" s="73" t="s">
        <v>8</v>
      </c>
      <c r="C35" s="296">
        <v>14.75</v>
      </c>
      <c r="D35" s="296">
        <v>18.8333333333333</v>
      </c>
      <c r="E35" s="46"/>
      <c r="F35" s="300">
        <v>4.0833333333333002</v>
      </c>
      <c r="G35" s="302">
        <v>27.683615819208818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4">
        <v>39.5833333333333</v>
      </c>
      <c r="R35" s="304">
        <v>36.8333333333333</v>
      </c>
      <c r="S35" s="304">
        <v>35.8333333333333</v>
      </c>
      <c r="T35" s="304">
        <v>27.4166666666667</v>
      </c>
      <c r="U35" s="304">
        <v>21.9166666666667</v>
      </c>
      <c r="V35" s="304">
        <v>31</v>
      </c>
      <c r="W35" s="304">
        <v>28.4166666666667</v>
      </c>
      <c r="X35" s="304">
        <v>22.1666666666667</v>
      </c>
      <c r="Y35" s="304">
        <v>31.75</v>
      </c>
      <c r="Z35" s="304">
        <v>25</v>
      </c>
      <c r="AA35" s="304">
        <v>21.0833333333333</v>
      </c>
      <c r="AB35" s="304">
        <v>34.0833333333333</v>
      </c>
      <c r="AC35" s="304">
        <v>36.3333333333333</v>
      </c>
      <c r="AD35" s="304">
        <v>30.4166666666667</v>
      </c>
      <c r="AE35" s="304">
        <v>22.8333333333333</v>
      </c>
      <c r="AF35" s="304">
        <v>21.5</v>
      </c>
      <c r="AG35" s="304">
        <v>23.3333333333333</v>
      </c>
      <c r="AH35" s="304">
        <v>18.9166666666667</v>
      </c>
      <c r="AI35" s="304">
        <v>14.75</v>
      </c>
      <c r="AJ35" s="304">
        <v>18.8333333333333</v>
      </c>
      <c r="AK35" s="317"/>
    </row>
    <row r="36" spans="1:37" s="33" customFormat="1" ht="12" customHeight="1" x14ac:dyDescent="0.25">
      <c r="A36" s="32"/>
      <c r="B36" s="73" t="s">
        <v>9</v>
      </c>
      <c r="C36" s="296">
        <v>36.8333333333333</v>
      </c>
      <c r="D36" s="296">
        <v>50.5</v>
      </c>
      <c r="E36" s="46"/>
      <c r="F36" s="300">
        <v>13.6666666666667</v>
      </c>
      <c r="G36" s="302">
        <v>37.104072398190155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4">
        <v>36.8333333333333</v>
      </c>
      <c r="R36" s="304">
        <v>29.4166666666667</v>
      </c>
      <c r="S36" s="304">
        <v>19.9166666666667</v>
      </c>
      <c r="T36" s="304">
        <v>18.1666666666667</v>
      </c>
      <c r="U36" s="304">
        <v>16.4166666666667</v>
      </c>
      <c r="V36" s="304">
        <v>21.5833333333333</v>
      </c>
      <c r="W36" s="304">
        <v>22.6666666666667</v>
      </c>
      <c r="X36" s="304">
        <v>24.6666666666667</v>
      </c>
      <c r="Y36" s="304">
        <v>32.9166666666667</v>
      </c>
      <c r="Z36" s="304">
        <v>43.1666666666667</v>
      </c>
      <c r="AA36" s="304">
        <v>48.4166666666667</v>
      </c>
      <c r="AB36" s="304">
        <v>46.5833333333333</v>
      </c>
      <c r="AC36" s="304">
        <v>52.6666666666667</v>
      </c>
      <c r="AD36" s="304">
        <v>44.1666666666667</v>
      </c>
      <c r="AE36" s="304">
        <v>36.25</v>
      </c>
      <c r="AF36" s="304">
        <v>36.4166666666667</v>
      </c>
      <c r="AG36" s="304">
        <v>47.5</v>
      </c>
      <c r="AH36" s="304">
        <v>50.4166666666667</v>
      </c>
      <c r="AI36" s="304">
        <v>36.8333333333333</v>
      </c>
      <c r="AJ36" s="304">
        <v>50.5</v>
      </c>
      <c r="AK36" s="317"/>
    </row>
    <row r="37" spans="1:37" s="33" customFormat="1" ht="12" customHeight="1" x14ac:dyDescent="0.25">
      <c r="A37" s="32"/>
      <c r="B37" s="44" t="s">
        <v>148</v>
      </c>
      <c r="C37" s="296">
        <v>13.3333333333333</v>
      </c>
      <c r="D37" s="296">
        <v>9.5833333333333304</v>
      </c>
      <c r="E37" s="46"/>
      <c r="F37" s="300">
        <v>-3.7499999999999698</v>
      </c>
      <c r="G37" s="302">
        <v>-28.124999999999844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4">
        <v>20.6666666666667</v>
      </c>
      <c r="R37" s="304">
        <v>19.9166666666667</v>
      </c>
      <c r="S37" s="304">
        <v>16.25</v>
      </c>
      <c r="T37" s="304">
        <v>11.0833333333333</v>
      </c>
      <c r="U37" s="304">
        <v>6.6666666666666696</v>
      </c>
      <c r="V37" s="304">
        <v>5.1666666666666696</v>
      </c>
      <c r="W37" s="304">
        <v>9.1666666666666696</v>
      </c>
      <c r="X37" s="304">
        <v>8.9166666666666696</v>
      </c>
      <c r="Y37" s="304">
        <v>7.6666666666666696</v>
      </c>
      <c r="Z37" s="304">
        <v>6.8333333333333304</v>
      </c>
      <c r="AA37" s="304">
        <v>6.5</v>
      </c>
      <c r="AB37" s="304">
        <v>11</v>
      </c>
      <c r="AC37" s="304">
        <v>9.5833333333333304</v>
      </c>
      <c r="AD37" s="304">
        <v>8.6666666666666696</v>
      </c>
      <c r="AE37" s="304">
        <v>6.5833333333333304</v>
      </c>
      <c r="AF37" s="304">
        <v>5.0833333333333304</v>
      </c>
      <c r="AG37" s="304">
        <v>11.6666666666667</v>
      </c>
      <c r="AH37" s="304">
        <v>15.0833333333333</v>
      </c>
      <c r="AI37" s="304">
        <v>13.3333333333333</v>
      </c>
      <c r="AJ37" s="304">
        <v>9.5833333333333304</v>
      </c>
      <c r="AK37" s="317"/>
    </row>
    <row r="38" spans="1:37" s="33" customFormat="1" ht="12" customHeight="1" x14ac:dyDescent="0.25">
      <c r="A38" s="32"/>
      <c r="B38" s="73" t="s">
        <v>7</v>
      </c>
      <c r="C38" s="296">
        <v>1.6666666666666701</v>
      </c>
      <c r="D38" s="296">
        <v>0.83333333333333304</v>
      </c>
      <c r="E38" s="46"/>
      <c r="F38" s="300">
        <v>-0.83333333333333703</v>
      </c>
      <c r="G38" s="302">
        <v>-50.000000000000121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4">
        <v>3.25</v>
      </c>
      <c r="R38" s="304">
        <v>4.0833333333333304</v>
      </c>
      <c r="S38" s="304">
        <v>2.1666666666666701</v>
      </c>
      <c r="T38" s="304">
        <v>4.3333333333333304</v>
      </c>
      <c r="U38" s="304">
        <v>16.3333333333333</v>
      </c>
      <c r="V38" s="304">
        <v>21.5</v>
      </c>
      <c r="W38" s="304">
        <v>25.5</v>
      </c>
      <c r="X38" s="304">
        <v>16.75</v>
      </c>
      <c r="Y38" s="304">
        <v>3.5</v>
      </c>
      <c r="Z38" s="304">
        <v>2</v>
      </c>
      <c r="AA38" s="304">
        <v>0.83333333333333304</v>
      </c>
      <c r="AB38" s="304">
        <v>0.83333333333333304</v>
      </c>
      <c r="AC38" s="304">
        <v>0.41666666666666702</v>
      </c>
      <c r="AD38" s="304">
        <v>0.66666666666666696</v>
      </c>
      <c r="AE38" s="304">
        <v>0.16666666666666699</v>
      </c>
      <c r="AF38" s="304">
        <v>0.25</v>
      </c>
      <c r="AG38" s="304">
        <v>1.5</v>
      </c>
      <c r="AH38" s="304">
        <v>0.25</v>
      </c>
      <c r="AI38" s="304">
        <v>1.6666666666666701</v>
      </c>
      <c r="AJ38" s="304">
        <v>0.83333333333333304</v>
      </c>
      <c r="AK38" s="317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107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108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37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8.4507042253521121</v>
      </c>
      <c r="G55" s="302">
        <v>3.3707865168539324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5.5555555555555554</v>
      </c>
      <c r="R55" s="302">
        <v>1.4285714285714286</v>
      </c>
      <c r="S55" s="302">
        <v>4.6875</v>
      </c>
      <c r="T55" s="302">
        <v>6.25</v>
      </c>
      <c r="U55" s="302" t="s">
        <v>117</v>
      </c>
      <c r="V55" s="302">
        <v>1.1764705882352942</v>
      </c>
      <c r="W55" s="302">
        <v>1.2658227848101267</v>
      </c>
      <c r="X55" s="302" t="s">
        <v>117</v>
      </c>
      <c r="Y55" s="302" t="s">
        <v>117</v>
      </c>
      <c r="Z55" s="302">
        <v>1.639344262295082</v>
      </c>
      <c r="AA55" s="302" t="s">
        <v>117</v>
      </c>
      <c r="AB55" s="302">
        <v>2.2222222222222223</v>
      </c>
      <c r="AC55" s="302">
        <v>1.0752688172043012</v>
      </c>
      <c r="AD55" s="302" t="s">
        <v>117</v>
      </c>
      <c r="AE55" s="302">
        <v>3.8461538461538463</v>
      </c>
      <c r="AF55" s="302">
        <v>2.4691358024691357</v>
      </c>
      <c r="AG55" s="302">
        <v>1.8518518518518519</v>
      </c>
      <c r="AH55" s="302">
        <v>4</v>
      </c>
      <c r="AI55" s="302">
        <v>8.4507042253521121</v>
      </c>
      <c r="AJ55" s="302">
        <v>3.3707865168539324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14.084507042253522</v>
      </c>
      <c r="G56" s="302">
        <v>8.9887640449438209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15.555555555555555</v>
      </c>
      <c r="R56" s="302">
        <v>24.285714285714285</v>
      </c>
      <c r="S56" s="302">
        <v>18.75</v>
      </c>
      <c r="T56" s="302">
        <v>26.5625</v>
      </c>
      <c r="U56" s="302">
        <v>20.754716981132077</v>
      </c>
      <c r="V56" s="302">
        <v>7.0588235294117645</v>
      </c>
      <c r="W56" s="302">
        <v>13.924050632911392</v>
      </c>
      <c r="X56" s="302">
        <v>10.16949152542373</v>
      </c>
      <c r="Y56" s="302">
        <v>12.698412698412698</v>
      </c>
      <c r="Z56" s="302">
        <v>9.8360655737704921</v>
      </c>
      <c r="AA56" s="302">
        <v>11.538461538461538</v>
      </c>
      <c r="AB56" s="302">
        <v>18.888888888888889</v>
      </c>
      <c r="AC56" s="302">
        <v>5.376344086021505</v>
      </c>
      <c r="AD56" s="302">
        <v>3.7</v>
      </c>
      <c r="AE56" s="302">
        <v>11.538461538461538</v>
      </c>
      <c r="AF56" s="302">
        <v>14.814814814814813</v>
      </c>
      <c r="AG56" s="302">
        <v>10.185185185185185</v>
      </c>
      <c r="AH56" s="302">
        <v>14.666666666666666</v>
      </c>
      <c r="AI56" s="302">
        <v>14.084507042253522</v>
      </c>
      <c r="AJ56" s="302">
        <v>8.9887640449438209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16.901408450704224</v>
      </c>
      <c r="G57" s="302">
        <v>13.48314606741573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31.111111111111111</v>
      </c>
      <c r="R57" s="302">
        <v>37.142857142857146</v>
      </c>
      <c r="S57" s="302">
        <v>39.0625</v>
      </c>
      <c r="T57" s="302">
        <v>35.9375</v>
      </c>
      <c r="U57" s="302">
        <v>43.39622641509434</v>
      </c>
      <c r="V57" s="302">
        <v>35.294117647058826</v>
      </c>
      <c r="W57" s="302">
        <v>26.582278481012654</v>
      </c>
      <c r="X57" s="302">
        <v>32.20338983050847</v>
      </c>
      <c r="Y57" s="302">
        <v>30.158730158730158</v>
      </c>
      <c r="Z57" s="302">
        <v>32.786885245901637</v>
      </c>
      <c r="AA57" s="302">
        <v>20.512820512820511</v>
      </c>
      <c r="AB57" s="302">
        <v>26.666666666666668</v>
      </c>
      <c r="AC57" s="302">
        <v>22.58064516129032</v>
      </c>
      <c r="AD57" s="302">
        <v>23.2</v>
      </c>
      <c r="AE57" s="302">
        <v>19.230769230769234</v>
      </c>
      <c r="AF57" s="302">
        <v>27.160493827160494</v>
      </c>
      <c r="AG57" s="302">
        <v>23.148148148148149</v>
      </c>
      <c r="AH57" s="302">
        <v>20</v>
      </c>
      <c r="AI57" s="302">
        <v>16.901408450704224</v>
      </c>
      <c r="AJ57" s="302">
        <v>13.48314606741573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18.30985915492958</v>
      </c>
      <c r="G58" s="302">
        <v>14.606741573033707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18.888888888888889</v>
      </c>
      <c r="R58" s="302">
        <v>12.857142857142856</v>
      </c>
      <c r="S58" s="302">
        <v>25</v>
      </c>
      <c r="T58" s="302">
        <v>15.625</v>
      </c>
      <c r="U58" s="302">
        <v>13.20754716981132</v>
      </c>
      <c r="V58" s="302">
        <v>20</v>
      </c>
      <c r="W58" s="302">
        <v>21.518987341772153</v>
      </c>
      <c r="X58" s="302">
        <v>22.033898305084744</v>
      </c>
      <c r="Y58" s="302">
        <v>19.047619047619047</v>
      </c>
      <c r="Z58" s="302">
        <v>18.032786885245901</v>
      </c>
      <c r="AA58" s="302">
        <v>26.923076923076923</v>
      </c>
      <c r="AB58" s="302">
        <v>18.888888888888889</v>
      </c>
      <c r="AC58" s="302">
        <v>23.655913978494624</v>
      </c>
      <c r="AD58" s="302">
        <v>22</v>
      </c>
      <c r="AE58" s="302">
        <v>20.512820512820511</v>
      </c>
      <c r="AF58" s="302">
        <v>14.814814814814813</v>
      </c>
      <c r="AG58" s="302">
        <v>19.444444444444443</v>
      </c>
      <c r="AH58" s="302">
        <v>20</v>
      </c>
      <c r="AI58" s="302">
        <v>18.30985915492958</v>
      </c>
      <c r="AJ58" s="302">
        <v>14.606741573033707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12.676056338028168</v>
      </c>
      <c r="G59" s="302">
        <v>19.101123595505616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28.888888888888886</v>
      </c>
      <c r="R59" s="302">
        <v>24.285714285714285</v>
      </c>
      <c r="S59" s="302">
        <v>10.9375</v>
      </c>
      <c r="T59" s="302">
        <v>7.8125</v>
      </c>
      <c r="U59" s="302">
        <v>7.5471698113207548</v>
      </c>
      <c r="V59" s="302">
        <v>12.941176470588237</v>
      </c>
      <c r="W59" s="302">
        <v>18.9873417721519</v>
      </c>
      <c r="X59" s="302">
        <v>10.16949152542373</v>
      </c>
      <c r="Y59" s="302">
        <v>11.111111111111111</v>
      </c>
      <c r="Z59" s="302">
        <v>6.557377049180328</v>
      </c>
      <c r="AA59" s="302">
        <v>8.9743589743589745</v>
      </c>
      <c r="AB59" s="302">
        <v>8.8888888888888893</v>
      </c>
      <c r="AC59" s="302">
        <v>9.67741935483871</v>
      </c>
      <c r="AD59" s="302">
        <v>13.4</v>
      </c>
      <c r="AE59" s="302">
        <v>14.102564102564102</v>
      </c>
      <c r="AF59" s="302">
        <v>16.049382716049383</v>
      </c>
      <c r="AG59" s="302">
        <v>15.74074074074074</v>
      </c>
      <c r="AH59" s="302">
        <v>14.666666666666666</v>
      </c>
      <c r="AI59" s="302">
        <v>12.676056338028168</v>
      </c>
      <c r="AJ59" s="302">
        <v>19.101123595505616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8.4507042253521121</v>
      </c>
      <c r="G60" s="302">
        <v>16.853932584269664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 t="s">
        <v>117</v>
      </c>
      <c r="U60" s="302">
        <v>5.6603773584905666</v>
      </c>
      <c r="V60" s="302">
        <v>8.235294117647058</v>
      </c>
      <c r="W60" s="302">
        <v>11.39240506329114</v>
      </c>
      <c r="X60" s="302">
        <v>11.864406779661017</v>
      </c>
      <c r="Y60" s="302">
        <v>19.047619047619047</v>
      </c>
      <c r="Z60" s="302">
        <v>31.147540983606557</v>
      </c>
      <c r="AA60" s="302">
        <v>17.948717948717949</v>
      </c>
      <c r="AB60" s="302">
        <v>10</v>
      </c>
      <c r="AC60" s="302">
        <v>13.978494623655912</v>
      </c>
      <c r="AD60" s="302">
        <v>11</v>
      </c>
      <c r="AE60" s="302">
        <v>7.6923076923076925</v>
      </c>
      <c r="AF60" s="302">
        <v>6.1728395061728394</v>
      </c>
      <c r="AG60" s="302">
        <v>3.7037037037037037</v>
      </c>
      <c r="AH60" s="302">
        <v>2.666666666666667</v>
      </c>
      <c r="AI60" s="302">
        <v>8.4507042253521121</v>
      </c>
      <c r="AJ60" s="302">
        <v>16.853932584269664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21.12676056338028</v>
      </c>
      <c r="G61" s="302">
        <v>23.595505617977526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>
        <v>1.5625</v>
      </c>
      <c r="T61" s="302">
        <v>7.8125</v>
      </c>
      <c r="U61" s="302">
        <v>9.433962264150944</v>
      </c>
      <c r="V61" s="302">
        <v>15.294117647058824</v>
      </c>
      <c r="W61" s="302">
        <v>6.3291139240506329</v>
      </c>
      <c r="X61" s="302">
        <v>13.559322033898304</v>
      </c>
      <c r="Y61" s="302">
        <v>7.9365079365079358</v>
      </c>
      <c r="Z61" s="302" t="s">
        <v>117</v>
      </c>
      <c r="AA61" s="302">
        <v>14.102564102564102</v>
      </c>
      <c r="AB61" s="302">
        <v>14.444444444444443</v>
      </c>
      <c r="AC61" s="302">
        <v>23.655913978494624</v>
      </c>
      <c r="AD61" s="302">
        <v>26.7</v>
      </c>
      <c r="AE61" s="302">
        <v>23.076923076923077</v>
      </c>
      <c r="AF61" s="302">
        <v>18.518518518518519</v>
      </c>
      <c r="AG61" s="302">
        <v>25.925925925925927</v>
      </c>
      <c r="AH61" s="302">
        <v>24</v>
      </c>
      <c r="AI61" s="302">
        <v>21.12676056338028</v>
      </c>
      <c r="AJ61" s="302">
        <v>23.595505617977526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</v>
      </c>
      <c r="U62" s="301">
        <v>100</v>
      </c>
      <c r="V62" s="301">
        <v>100</v>
      </c>
      <c r="W62" s="301">
        <v>100</v>
      </c>
      <c r="X62" s="301">
        <v>99.999999999999972</v>
      </c>
      <c r="Y62" s="301">
        <v>100</v>
      </c>
      <c r="Z62" s="301">
        <v>100</v>
      </c>
      <c r="AA62" s="301">
        <v>100.00000000000001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99.999999999999986</v>
      </c>
      <c r="AG62" s="301">
        <v>100</v>
      </c>
      <c r="AH62" s="301">
        <v>100</v>
      </c>
      <c r="AI62" s="301">
        <v>100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284" t="s">
        <v>198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284" t="s">
        <v>198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1 (Anières, Corsier, Hermance),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59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58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58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15" t="s">
        <v>37</v>
      </c>
      <c r="P77" s="211" t="s">
        <v>124</v>
      </c>
      <c r="Q77" s="309">
        <v>100.333333333333</v>
      </c>
      <c r="R77" s="309">
        <v>90.25</v>
      </c>
      <c r="S77" s="309">
        <v>74.1666666666667</v>
      </c>
      <c r="T77" s="309">
        <v>61</v>
      </c>
      <c r="U77" s="309">
        <v>61.3333333333333</v>
      </c>
      <c r="V77" s="309">
        <v>79.25</v>
      </c>
      <c r="W77" s="309">
        <v>85.75</v>
      </c>
      <c r="X77" s="309">
        <v>72.5</v>
      </c>
      <c r="Y77" s="309">
        <v>75.8333333333333</v>
      </c>
      <c r="Z77" s="309">
        <v>77</v>
      </c>
      <c r="AA77" s="309">
        <v>76.8333333333333</v>
      </c>
      <c r="AB77" s="309">
        <v>92.5</v>
      </c>
      <c r="AC77" s="309">
        <v>99</v>
      </c>
      <c r="AD77" s="309">
        <v>83.9166666666667</v>
      </c>
      <c r="AE77" s="309">
        <v>65.8333333333333</v>
      </c>
      <c r="AF77" s="309">
        <v>63.25</v>
      </c>
      <c r="AG77" s="309">
        <v>84</v>
      </c>
      <c r="AH77" s="309">
        <v>84.6666666666667</v>
      </c>
      <c r="AI77" s="309">
        <v>66.5833333333333</v>
      </c>
      <c r="AJ77" s="309">
        <v>79.75</v>
      </c>
      <c r="AK77" s="291"/>
    </row>
    <row r="78" spans="1:37" s="33" customFormat="1" ht="12" customHeight="1" x14ac:dyDescent="0.25">
      <c r="B78" s="55"/>
      <c r="C78" s="58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291">
        <v>135.75</v>
      </c>
      <c r="R78" s="291">
        <v>146.583333333333</v>
      </c>
      <c r="S78" s="291">
        <v>136.25</v>
      </c>
      <c r="T78" s="291">
        <v>109.333333333333</v>
      </c>
      <c r="U78" s="291">
        <v>85.1666666666667</v>
      </c>
      <c r="V78" s="291">
        <v>121.333333333333</v>
      </c>
      <c r="W78" s="291">
        <v>138.25</v>
      </c>
      <c r="X78" s="291">
        <v>119.166666666667</v>
      </c>
      <c r="Y78" s="291">
        <v>132.166666666667</v>
      </c>
      <c r="Z78" s="291">
        <v>159.833333333333</v>
      </c>
      <c r="AA78" s="291">
        <v>139.083333333333</v>
      </c>
      <c r="AB78" s="291">
        <v>150.666666666667</v>
      </c>
      <c r="AC78" s="291">
        <v>166.916666666667</v>
      </c>
      <c r="AD78" s="291">
        <v>174.083333333333</v>
      </c>
      <c r="AE78" s="291">
        <v>142.333333333333</v>
      </c>
      <c r="AF78" s="291">
        <v>127</v>
      </c>
      <c r="AG78" s="291">
        <v>163.833333333333</v>
      </c>
      <c r="AH78" s="291">
        <v>178.666666666667</v>
      </c>
      <c r="AI78" s="291">
        <v>134.75</v>
      </c>
      <c r="AJ78" s="291">
        <v>126.25</v>
      </c>
      <c r="AK78" s="291"/>
    </row>
    <row r="79" spans="1:37" s="33" customFormat="1" ht="12" customHeight="1" x14ac:dyDescent="0.25">
      <c r="B79" s="44"/>
      <c r="C79" s="58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291">
        <v>236.416666666667</v>
      </c>
      <c r="R79" s="291">
        <v>234.25</v>
      </c>
      <c r="S79" s="291">
        <v>212.25</v>
      </c>
      <c r="T79" s="291">
        <v>184.75</v>
      </c>
      <c r="U79" s="291">
        <v>164.666666666667</v>
      </c>
      <c r="V79" s="291">
        <v>217.25</v>
      </c>
      <c r="W79" s="291">
        <v>261</v>
      </c>
      <c r="X79" s="291">
        <v>224.833333333333</v>
      </c>
      <c r="Y79" s="291">
        <v>219.916666666667</v>
      </c>
      <c r="Z79" s="291">
        <v>232.083333333333</v>
      </c>
      <c r="AA79" s="291">
        <v>227.166666666667</v>
      </c>
      <c r="AB79" s="291">
        <v>218.583333333333</v>
      </c>
      <c r="AC79" s="291">
        <v>233.083333333333</v>
      </c>
      <c r="AD79" s="291">
        <v>231.25</v>
      </c>
      <c r="AE79" s="291">
        <v>190.666666666667</v>
      </c>
      <c r="AF79" s="291">
        <v>170.25</v>
      </c>
      <c r="AG79" s="291">
        <v>213.166666666667</v>
      </c>
      <c r="AH79" s="291">
        <v>214.333333333333</v>
      </c>
      <c r="AI79" s="291">
        <v>180.166666666667</v>
      </c>
      <c r="AJ79" s="291">
        <v>180.75</v>
      </c>
      <c r="AK79" s="291"/>
    </row>
    <row r="80" spans="1:37" s="33" customFormat="1" ht="12" customHeight="1" x14ac:dyDescent="0.25">
      <c r="B80" s="45"/>
      <c r="C80" s="58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291">
        <v>133.75</v>
      </c>
      <c r="R80" s="291">
        <v>130.5</v>
      </c>
      <c r="S80" s="291">
        <v>125.333333333333</v>
      </c>
      <c r="T80" s="291">
        <v>118.666666666667</v>
      </c>
      <c r="U80" s="291">
        <v>123.583333333333</v>
      </c>
      <c r="V80" s="291">
        <v>151</v>
      </c>
      <c r="W80" s="291">
        <v>157.666666666667</v>
      </c>
      <c r="X80" s="291">
        <v>122.083333333333</v>
      </c>
      <c r="Y80" s="291">
        <v>120.083333333333</v>
      </c>
      <c r="Z80" s="291">
        <v>142.916666666667</v>
      </c>
      <c r="AA80" s="291">
        <v>147.583333333333</v>
      </c>
      <c r="AB80" s="291">
        <v>149.083333333333</v>
      </c>
      <c r="AC80" s="291">
        <v>158.916666666667</v>
      </c>
      <c r="AD80" s="291">
        <v>169.833333333333</v>
      </c>
      <c r="AE80" s="291">
        <v>127.75</v>
      </c>
      <c r="AF80" s="291">
        <v>118.583333333333</v>
      </c>
      <c r="AG80" s="291">
        <v>153.166666666667</v>
      </c>
      <c r="AH80" s="291">
        <v>150.166666666667</v>
      </c>
      <c r="AI80" s="291">
        <v>122.333333333333</v>
      </c>
      <c r="AJ80" s="291">
        <v>122.416666666667</v>
      </c>
      <c r="AK80" s="291"/>
    </row>
    <row r="81" spans="2:37" s="33" customFormat="1" ht="20.100000000000001" customHeight="1" x14ac:dyDescent="0.25">
      <c r="B81" s="45"/>
      <c r="C81" s="58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291">
        <v>80.1666666666667</v>
      </c>
      <c r="R81" s="291">
        <v>72.8333333333333</v>
      </c>
      <c r="S81" s="291">
        <v>70.0833333333333</v>
      </c>
      <c r="T81" s="291">
        <v>62.5</v>
      </c>
      <c r="U81" s="291">
        <v>51.6666666666667</v>
      </c>
      <c r="V81" s="291">
        <v>82</v>
      </c>
      <c r="W81" s="291">
        <v>85.5</v>
      </c>
      <c r="X81" s="291">
        <v>90.3333333333333</v>
      </c>
      <c r="Y81" s="291">
        <v>91.3333333333333</v>
      </c>
      <c r="Z81" s="291">
        <v>100.333333333333</v>
      </c>
      <c r="AA81" s="291">
        <v>106.833333333333</v>
      </c>
      <c r="AB81" s="291">
        <v>109.416666666667</v>
      </c>
      <c r="AC81" s="291">
        <v>114.75</v>
      </c>
      <c r="AD81" s="291">
        <v>104.833333333333</v>
      </c>
      <c r="AE81" s="291">
        <v>87.6666666666667</v>
      </c>
      <c r="AF81" s="291">
        <v>85.1666666666667</v>
      </c>
      <c r="AG81" s="291">
        <v>101.333333333333</v>
      </c>
      <c r="AH81" s="291">
        <v>92.75</v>
      </c>
      <c r="AI81" s="291">
        <v>73.1666666666667</v>
      </c>
      <c r="AJ81" s="291">
        <v>71.75</v>
      </c>
      <c r="AK81" s="291"/>
    </row>
    <row r="82" spans="2:37" s="33" customFormat="1" ht="12" customHeight="1" x14ac:dyDescent="0.25">
      <c r="B82" s="55"/>
      <c r="C82" s="58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291">
        <v>165.583333333333</v>
      </c>
      <c r="R82" s="291">
        <v>166.916666666667</v>
      </c>
      <c r="S82" s="291">
        <v>142</v>
      </c>
      <c r="T82" s="291">
        <v>114.25</v>
      </c>
      <c r="U82" s="291">
        <v>116.333333333333</v>
      </c>
      <c r="V82" s="291">
        <v>172.333333333333</v>
      </c>
      <c r="W82" s="291">
        <v>192.166666666667</v>
      </c>
      <c r="X82" s="291">
        <v>162.416666666667</v>
      </c>
      <c r="Y82" s="291">
        <v>160.583333333333</v>
      </c>
      <c r="Z82" s="291">
        <v>185.666666666667</v>
      </c>
      <c r="AA82" s="291">
        <v>170.416666666667</v>
      </c>
      <c r="AB82" s="291">
        <v>171.916666666667</v>
      </c>
      <c r="AC82" s="291">
        <v>189.75</v>
      </c>
      <c r="AD82" s="291">
        <v>178.166666666667</v>
      </c>
      <c r="AE82" s="291">
        <v>156.833333333333</v>
      </c>
      <c r="AF82" s="291">
        <v>137.583333333333</v>
      </c>
      <c r="AG82" s="291">
        <v>190.166666666667</v>
      </c>
      <c r="AH82" s="291">
        <v>194.166666666667</v>
      </c>
      <c r="AI82" s="291">
        <v>151.833333333333</v>
      </c>
      <c r="AJ82" s="291">
        <v>149</v>
      </c>
      <c r="AK82" s="291"/>
    </row>
    <row r="83" spans="2:37" s="76" customFormat="1" ht="12" customHeight="1" x14ac:dyDescent="0.25">
      <c r="B83" s="44"/>
      <c r="C83" s="58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291">
        <v>143.833333333333</v>
      </c>
      <c r="R83" s="291">
        <v>160.666666666667</v>
      </c>
      <c r="S83" s="291">
        <v>145.583333333333</v>
      </c>
      <c r="T83" s="291">
        <v>115.916666666667</v>
      </c>
      <c r="U83" s="291">
        <v>111.583333333333</v>
      </c>
      <c r="V83" s="291">
        <v>151.916666666667</v>
      </c>
      <c r="W83" s="291">
        <v>168.916666666667</v>
      </c>
      <c r="X83" s="291">
        <v>164.25</v>
      </c>
      <c r="Y83" s="291">
        <v>180.5</v>
      </c>
      <c r="Z83" s="291">
        <v>187.833333333333</v>
      </c>
      <c r="AA83" s="291">
        <v>192.5</v>
      </c>
      <c r="AB83" s="291">
        <v>223.333333333333</v>
      </c>
      <c r="AC83" s="291">
        <v>210.583333333333</v>
      </c>
      <c r="AD83" s="291">
        <v>197.25</v>
      </c>
      <c r="AE83" s="291">
        <v>167.083333333333</v>
      </c>
      <c r="AF83" s="291">
        <v>158.416666666667</v>
      </c>
      <c r="AG83" s="291">
        <v>220</v>
      </c>
      <c r="AH83" s="291">
        <v>227.333333333333</v>
      </c>
      <c r="AI83" s="291">
        <v>172.416666666667</v>
      </c>
      <c r="AJ83" s="291">
        <v>160.833333333333</v>
      </c>
      <c r="AK83" s="291"/>
    </row>
    <row r="84" spans="2:37" s="5" customFormat="1" ht="12" customHeight="1" x14ac:dyDescent="0.2">
      <c r="B84" s="44"/>
      <c r="C84" s="58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197" t="s">
        <v>124</v>
      </c>
      <c r="Q84" s="291">
        <v>188.916666666667</v>
      </c>
      <c r="R84" s="291">
        <v>185.666666666667</v>
      </c>
      <c r="S84" s="291">
        <v>174.25</v>
      </c>
      <c r="T84" s="291">
        <v>149.416666666667</v>
      </c>
      <c r="U84" s="291">
        <v>132.416666666667</v>
      </c>
      <c r="V84" s="291">
        <v>183.5</v>
      </c>
      <c r="W84" s="291">
        <v>170.75</v>
      </c>
      <c r="X84" s="291">
        <v>155.583333333333</v>
      </c>
      <c r="Y84" s="291">
        <v>162.666666666667</v>
      </c>
      <c r="Z84" s="291">
        <v>186.416666666667</v>
      </c>
      <c r="AA84" s="291">
        <v>200.75</v>
      </c>
      <c r="AB84" s="291">
        <v>189.166666666667</v>
      </c>
      <c r="AC84" s="291">
        <v>201.166666666667</v>
      </c>
      <c r="AD84" s="291">
        <v>180.75</v>
      </c>
      <c r="AE84" s="291">
        <v>148</v>
      </c>
      <c r="AF84" s="291">
        <v>129.083333333333</v>
      </c>
      <c r="AG84" s="291">
        <v>172.666666666667</v>
      </c>
      <c r="AH84" s="291">
        <v>175.25</v>
      </c>
      <c r="AI84" s="291">
        <v>140.833333333333</v>
      </c>
      <c r="AJ84" s="291">
        <v>144.75</v>
      </c>
      <c r="AK84" s="291"/>
    </row>
    <row r="85" spans="2:37" s="5" customFormat="1" ht="12" customHeight="1" x14ac:dyDescent="0.2">
      <c r="B85" s="44"/>
      <c r="C85" s="58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291">
        <v>728.5</v>
      </c>
      <c r="R85" s="291">
        <v>829.5</v>
      </c>
      <c r="S85" s="291">
        <v>800.33333333333303</v>
      </c>
      <c r="T85" s="291">
        <v>742</v>
      </c>
      <c r="U85" s="291">
        <v>616.25</v>
      </c>
      <c r="V85" s="291">
        <v>802.41666666666697</v>
      </c>
      <c r="W85" s="291">
        <v>896.25</v>
      </c>
      <c r="X85" s="291">
        <v>749.33333333333303</v>
      </c>
      <c r="Y85" s="291">
        <v>664.91666666666697</v>
      </c>
      <c r="Z85" s="291">
        <v>752</v>
      </c>
      <c r="AA85" s="291">
        <v>763.25</v>
      </c>
      <c r="AB85" s="291">
        <v>731.91666666666697</v>
      </c>
      <c r="AC85" s="291">
        <v>760.5</v>
      </c>
      <c r="AD85" s="291">
        <v>747.16666666666697</v>
      </c>
      <c r="AE85" s="291">
        <v>629</v>
      </c>
      <c r="AF85" s="291">
        <v>555.91666666666697</v>
      </c>
      <c r="AG85" s="291">
        <v>692.41666666666697</v>
      </c>
      <c r="AH85" s="291">
        <v>688.83333333333303</v>
      </c>
      <c r="AI85" s="291">
        <v>564</v>
      </c>
      <c r="AJ85" s="291">
        <v>524</v>
      </c>
      <c r="AK85" s="291"/>
    </row>
    <row r="86" spans="2:37" s="33" customFormat="1" ht="20.100000000000001" customHeight="1" x14ac:dyDescent="0.25">
      <c r="B86" s="55"/>
      <c r="C86" s="58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291">
        <v>194.25</v>
      </c>
      <c r="R86" s="291">
        <v>189.75</v>
      </c>
      <c r="S86" s="291">
        <v>177.583333333333</v>
      </c>
      <c r="T86" s="291">
        <v>160.25</v>
      </c>
      <c r="U86" s="291">
        <v>142.833333333333</v>
      </c>
      <c r="V86" s="291">
        <v>172.166666666667</v>
      </c>
      <c r="W86" s="291">
        <v>183.416666666667</v>
      </c>
      <c r="X86" s="291">
        <v>177.416666666667</v>
      </c>
      <c r="Y86" s="291">
        <v>173.833333333333</v>
      </c>
      <c r="Z86" s="291">
        <v>186.416666666667</v>
      </c>
      <c r="AA86" s="291">
        <v>166.416666666667</v>
      </c>
      <c r="AB86" s="291">
        <v>219.25</v>
      </c>
      <c r="AC86" s="291">
        <v>242.666666666667</v>
      </c>
      <c r="AD86" s="291">
        <v>222</v>
      </c>
      <c r="AE86" s="291">
        <v>194.25</v>
      </c>
      <c r="AF86" s="291">
        <v>184.583333333333</v>
      </c>
      <c r="AG86" s="291">
        <v>241</v>
      </c>
      <c r="AH86" s="291">
        <v>251.25</v>
      </c>
      <c r="AI86" s="291">
        <v>212.75</v>
      </c>
      <c r="AJ86" s="291">
        <v>169.333333333333</v>
      </c>
      <c r="AK86" s="291"/>
    </row>
    <row r="87" spans="2:37" s="33" customFormat="1" ht="12" customHeight="1" x14ac:dyDescent="0.25">
      <c r="B87" s="44"/>
      <c r="C87" s="58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291">
        <v>229.333333333333</v>
      </c>
      <c r="R87" s="291">
        <v>240.416666666667</v>
      </c>
      <c r="S87" s="291">
        <v>231</v>
      </c>
      <c r="T87" s="291">
        <v>220.333333333333</v>
      </c>
      <c r="U87" s="291">
        <v>198.666666666667</v>
      </c>
      <c r="V87" s="291">
        <v>252.833333333333</v>
      </c>
      <c r="W87" s="291">
        <v>285.16666666666703</v>
      </c>
      <c r="X87" s="291">
        <v>248.916666666667</v>
      </c>
      <c r="Y87" s="291">
        <v>205.5</v>
      </c>
      <c r="Z87" s="291">
        <v>221.833333333333</v>
      </c>
      <c r="AA87" s="291">
        <v>222.083333333333</v>
      </c>
      <c r="AB87" s="291">
        <v>249.166666666667</v>
      </c>
      <c r="AC87" s="291">
        <v>234.416666666667</v>
      </c>
      <c r="AD87" s="291">
        <v>237.583333333333</v>
      </c>
      <c r="AE87" s="291">
        <v>205.833333333333</v>
      </c>
      <c r="AF87" s="291">
        <v>184.75</v>
      </c>
      <c r="AG87" s="291">
        <v>239.583333333333</v>
      </c>
      <c r="AH87" s="291">
        <v>230.5</v>
      </c>
      <c r="AI87" s="291">
        <v>188.833333333333</v>
      </c>
      <c r="AJ87" s="291">
        <v>175.166666666667</v>
      </c>
      <c r="AK87" s="291"/>
    </row>
    <row r="88" spans="2:37" s="33" customFormat="1" ht="12" customHeight="1" x14ac:dyDescent="0.25">
      <c r="B88" s="73"/>
      <c r="C88" s="58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291">
        <v>9027.0833333333303</v>
      </c>
      <c r="R88" s="291">
        <v>9377</v>
      </c>
      <c r="S88" s="291">
        <v>8854.8333333333303</v>
      </c>
      <c r="T88" s="291">
        <v>7999.1666666666697</v>
      </c>
      <c r="U88" s="291">
        <v>7266</v>
      </c>
      <c r="V88" s="291">
        <v>7955.5</v>
      </c>
      <c r="W88" s="291">
        <v>7815.3333333333303</v>
      </c>
      <c r="X88" s="291">
        <v>6547.1666666666697</v>
      </c>
      <c r="Y88" s="291">
        <v>5738.9166666666697</v>
      </c>
      <c r="Z88" s="291">
        <v>6254.0833333333303</v>
      </c>
      <c r="AA88" s="291">
        <v>6235.1666666666697</v>
      </c>
      <c r="AB88" s="291">
        <v>6214.25</v>
      </c>
      <c r="AC88" s="291">
        <v>6088.25</v>
      </c>
      <c r="AD88" s="291">
        <v>5709.0833333333303</v>
      </c>
      <c r="AE88" s="291">
        <v>4923.4166666666697</v>
      </c>
      <c r="AF88" s="291">
        <v>4483.1666666666697</v>
      </c>
      <c r="AG88" s="291">
        <v>5545.8333333333303</v>
      </c>
      <c r="AH88" s="291">
        <v>5625.1666666666697</v>
      </c>
      <c r="AI88" s="291">
        <v>4226.8333333333303</v>
      </c>
      <c r="AJ88" s="291">
        <v>4107.25</v>
      </c>
      <c r="AK88" s="291"/>
    </row>
    <row r="89" spans="2:37" s="33" customFormat="1" ht="12" customHeight="1" x14ac:dyDescent="0.25">
      <c r="B89" s="73"/>
      <c r="C89" s="58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291">
        <v>224.083333333333</v>
      </c>
      <c r="R89" s="291">
        <v>242.75</v>
      </c>
      <c r="S89" s="291">
        <v>263</v>
      </c>
      <c r="T89" s="291">
        <v>230.333333333333</v>
      </c>
      <c r="U89" s="291">
        <v>197.833333333333</v>
      </c>
      <c r="V89" s="291">
        <v>263.5</v>
      </c>
      <c r="W89" s="291">
        <v>289.33333333333297</v>
      </c>
      <c r="X89" s="291">
        <v>269</v>
      </c>
      <c r="Y89" s="291">
        <v>205.666666666667</v>
      </c>
      <c r="Z89" s="291">
        <v>216.5</v>
      </c>
      <c r="AA89" s="291">
        <v>223.25</v>
      </c>
      <c r="AB89" s="291">
        <v>274.83333333333297</v>
      </c>
      <c r="AC89" s="291">
        <v>263.91666666666703</v>
      </c>
      <c r="AD89" s="291">
        <v>259.08333333333297</v>
      </c>
      <c r="AE89" s="291">
        <v>206.5</v>
      </c>
      <c r="AF89" s="291">
        <v>185.583333333333</v>
      </c>
      <c r="AG89" s="291">
        <v>238.416666666667</v>
      </c>
      <c r="AH89" s="291">
        <v>262.91666666666703</v>
      </c>
      <c r="AI89" s="291">
        <v>215.833333333333</v>
      </c>
      <c r="AJ89" s="291">
        <v>180.083333333333</v>
      </c>
      <c r="AK89" s="291"/>
    </row>
    <row r="90" spans="2:37" s="33" customFormat="1" ht="12" customHeight="1" x14ac:dyDescent="0.25">
      <c r="B90" s="73"/>
      <c r="C90" s="58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291">
        <v>701.66666666666697</v>
      </c>
      <c r="R90" s="291">
        <v>727.5</v>
      </c>
      <c r="S90" s="291">
        <v>729.16666666666697</v>
      </c>
      <c r="T90" s="291">
        <v>648.25</v>
      </c>
      <c r="U90" s="291">
        <v>589.83333333333303</v>
      </c>
      <c r="V90" s="291">
        <v>823.16666666666697</v>
      </c>
      <c r="W90" s="291">
        <v>933.08333333333303</v>
      </c>
      <c r="X90" s="291">
        <v>756.91666666666697</v>
      </c>
      <c r="Y90" s="291">
        <v>652</v>
      </c>
      <c r="Z90" s="291">
        <v>738.25</v>
      </c>
      <c r="AA90" s="291">
        <v>774.83333333333303</v>
      </c>
      <c r="AB90" s="291">
        <v>849.08333333333303</v>
      </c>
      <c r="AC90" s="291">
        <v>813</v>
      </c>
      <c r="AD90" s="291">
        <v>757.41666666666697</v>
      </c>
      <c r="AE90" s="291">
        <v>680.25</v>
      </c>
      <c r="AF90" s="291">
        <v>627.91666666666697</v>
      </c>
      <c r="AG90" s="291">
        <v>762.5</v>
      </c>
      <c r="AH90" s="291">
        <v>778.16666666666697</v>
      </c>
      <c r="AI90" s="291">
        <v>626.08333333333303</v>
      </c>
      <c r="AJ90" s="291">
        <v>626.58333333333303</v>
      </c>
      <c r="AK90" s="291"/>
    </row>
    <row r="91" spans="2:37" s="33" customFormat="1" ht="20.100000000000001" customHeight="1" x14ac:dyDescent="0.25">
      <c r="B91" s="55"/>
      <c r="C91" s="58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291">
        <v>644</v>
      </c>
      <c r="R91" s="291">
        <v>660.5</v>
      </c>
      <c r="S91" s="291">
        <v>586.41666666666697</v>
      </c>
      <c r="T91" s="291">
        <v>529.5</v>
      </c>
      <c r="U91" s="291">
        <v>486.58333333333297</v>
      </c>
      <c r="V91" s="291">
        <v>670.16666666666697</v>
      </c>
      <c r="W91" s="291">
        <v>752.08333333333303</v>
      </c>
      <c r="X91" s="291">
        <v>630.75</v>
      </c>
      <c r="Y91" s="291">
        <v>552.83333333333303</v>
      </c>
      <c r="Z91" s="291">
        <v>609.58333333333303</v>
      </c>
      <c r="AA91" s="291">
        <v>601.33333333333303</v>
      </c>
      <c r="AB91" s="291">
        <v>587.08333333333303</v>
      </c>
      <c r="AC91" s="291">
        <v>610.75</v>
      </c>
      <c r="AD91" s="291">
        <v>631.41666666666697</v>
      </c>
      <c r="AE91" s="291">
        <v>536.75</v>
      </c>
      <c r="AF91" s="291">
        <v>491.66666666666703</v>
      </c>
      <c r="AG91" s="291">
        <v>625.16666666666697</v>
      </c>
      <c r="AH91" s="291">
        <v>671.66666666666697</v>
      </c>
      <c r="AI91" s="291">
        <v>599.91666666666697</v>
      </c>
      <c r="AJ91" s="291">
        <v>562.58333333333303</v>
      </c>
      <c r="AK91" s="291"/>
    </row>
    <row r="92" spans="2:37" s="33" customFormat="1" ht="12" customHeight="1" x14ac:dyDescent="0.25">
      <c r="B92" s="5"/>
      <c r="C92" s="58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291">
        <v>511.25</v>
      </c>
      <c r="R92" s="291">
        <v>559.75</v>
      </c>
      <c r="S92" s="291">
        <v>522.58333333333303</v>
      </c>
      <c r="T92" s="291">
        <v>491.33333333333297</v>
      </c>
      <c r="U92" s="291">
        <v>439.5</v>
      </c>
      <c r="V92" s="291">
        <v>530</v>
      </c>
      <c r="W92" s="291">
        <v>570.16666666666697</v>
      </c>
      <c r="X92" s="291">
        <v>501.75</v>
      </c>
      <c r="Y92" s="291">
        <v>412.66666666666703</v>
      </c>
      <c r="Z92" s="291">
        <v>459.75</v>
      </c>
      <c r="AA92" s="291">
        <v>492.66666666666703</v>
      </c>
      <c r="AB92" s="291">
        <v>491.5</v>
      </c>
      <c r="AC92" s="291">
        <v>501.16666666666703</v>
      </c>
      <c r="AD92" s="291">
        <v>499.91666666666703</v>
      </c>
      <c r="AE92" s="291">
        <v>413.41666666666703</v>
      </c>
      <c r="AF92" s="291">
        <v>370.25</v>
      </c>
      <c r="AG92" s="291">
        <v>450.66666666666703</v>
      </c>
      <c r="AH92" s="291">
        <v>451.41666666666703</v>
      </c>
      <c r="AI92" s="291">
        <v>357.58333333333297</v>
      </c>
      <c r="AJ92" s="291">
        <v>365.33333333333297</v>
      </c>
      <c r="AK92" s="291"/>
    </row>
    <row r="93" spans="2:37" s="33" customFormat="1" ht="12" customHeight="1" x14ac:dyDescent="0.25">
      <c r="B93" s="5"/>
      <c r="C93" s="58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291">
        <v>175.5</v>
      </c>
      <c r="R93" s="291">
        <v>194.75</v>
      </c>
      <c r="S93" s="291">
        <v>183</v>
      </c>
      <c r="T93" s="291">
        <v>157.833333333333</v>
      </c>
      <c r="U93" s="291">
        <v>156.25</v>
      </c>
      <c r="V93" s="291">
        <v>214.833333333333</v>
      </c>
      <c r="W93" s="291">
        <v>224.416666666667</v>
      </c>
      <c r="X93" s="291">
        <v>186.416666666667</v>
      </c>
      <c r="Y93" s="291">
        <v>179.666666666667</v>
      </c>
      <c r="Z93" s="291">
        <v>203.5</v>
      </c>
      <c r="AA93" s="291">
        <v>198.916666666667</v>
      </c>
      <c r="AB93" s="291">
        <v>207.75</v>
      </c>
      <c r="AC93" s="291">
        <v>211.583333333333</v>
      </c>
      <c r="AD93" s="291">
        <v>204.583333333333</v>
      </c>
      <c r="AE93" s="291">
        <v>183.75</v>
      </c>
      <c r="AF93" s="291">
        <v>166.25</v>
      </c>
      <c r="AG93" s="291">
        <v>220</v>
      </c>
      <c r="AH93" s="291">
        <v>212.833333333333</v>
      </c>
      <c r="AI93" s="291">
        <v>186.416666666667</v>
      </c>
      <c r="AJ93" s="291">
        <v>179.5</v>
      </c>
      <c r="AK93" s="291"/>
    </row>
    <row r="94" spans="2:37" s="33" customFormat="1" ht="12" customHeight="1" x14ac:dyDescent="0.25">
      <c r="B94" s="5"/>
      <c r="C94" s="58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291">
        <v>364.5</v>
      </c>
      <c r="R94" s="291">
        <v>402.66666666666703</v>
      </c>
      <c r="S94" s="291">
        <v>372.83333333333297</v>
      </c>
      <c r="T94" s="291">
        <v>322.58333333333297</v>
      </c>
      <c r="U94" s="291">
        <v>304</v>
      </c>
      <c r="V94" s="291">
        <v>394.25</v>
      </c>
      <c r="W94" s="291">
        <v>416.08333333333297</v>
      </c>
      <c r="X94" s="291">
        <v>368.75</v>
      </c>
      <c r="Y94" s="291">
        <v>337.58333333333297</v>
      </c>
      <c r="Z94" s="291">
        <v>368</v>
      </c>
      <c r="AA94" s="291">
        <v>350.41666666666703</v>
      </c>
      <c r="AB94" s="291">
        <v>341.58333333333297</v>
      </c>
      <c r="AC94" s="291">
        <v>346.41666666666703</v>
      </c>
      <c r="AD94" s="291">
        <v>321.25</v>
      </c>
      <c r="AE94" s="291">
        <v>275.5</v>
      </c>
      <c r="AF94" s="291">
        <v>272.5</v>
      </c>
      <c r="AG94" s="291">
        <v>340.66666666666703</v>
      </c>
      <c r="AH94" s="291">
        <v>362</v>
      </c>
      <c r="AI94" s="291">
        <v>287.91666666666703</v>
      </c>
      <c r="AJ94" s="291">
        <v>292.58333333333297</v>
      </c>
      <c r="AK94" s="291"/>
    </row>
    <row r="95" spans="2:37" s="33" customFormat="1" ht="12" customHeight="1" x14ac:dyDescent="0.25">
      <c r="B95" s="5"/>
      <c r="C95" s="58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291">
        <v>1108.8333333333301</v>
      </c>
      <c r="R95" s="291">
        <v>1135.5</v>
      </c>
      <c r="S95" s="291">
        <v>1092.4166666666699</v>
      </c>
      <c r="T95" s="291">
        <v>971.58333333333303</v>
      </c>
      <c r="U95" s="291">
        <v>903.08333333333303</v>
      </c>
      <c r="V95" s="291">
        <v>1174.3333333333301</v>
      </c>
      <c r="W95" s="291">
        <v>1319.5</v>
      </c>
      <c r="X95" s="291">
        <v>1147.9166666666699</v>
      </c>
      <c r="Y95" s="291">
        <v>969.33333333333303</v>
      </c>
      <c r="Z95" s="291">
        <v>1051.75</v>
      </c>
      <c r="AA95" s="291">
        <v>1059</v>
      </c>
      <c r="AB95" s="291">
        <v>1057.5833333333301</v>
      </c>
      <c r="AC95" s="291">
        <v>1017</v>
      </c>
      <c r="AD95" s="291">
        <v>1014.41666666667</v>
      </c>
      <c r="AE95" s="291">
        <v>865.41666666666697</v>
      </c>
      <c r="AF95" s="291">
        <v>767.16666666666697</v>
      </c>
      <c r="AG95" s="291">
        <v>960.41666666666697</v>
      </c>
      <c r="AH95" s="291">
        <v>954.08333333333303</v>
      </c>
      <c r="AI95" s="291">
        <v>789</v>
      </c>
      <c r="AJ95" s="291">
        <v>793.5</v>
      </c>
      <c r="AK95" s="291"/>
    </row>
    <row r="96" spans="2:37" s="33" customFormat="1" ht="20.100000000000001" customHeight="1" x14ac:dyDescent="0.25">
      <c r="B96" s="5"/>
      <c r="C96" s="58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291">
        <v>311.75</v>
      </c>
      <c r="R96" s="291">
        <v>326.58333333333297</v>
      </c>
      <c r="S96" s="291">
        <v>315.16666666666703</v>
      </c>
      <c r="T96" s="291">
        <v>270.08333333333297</v>
      </c>
      <c r="U96" s="291">
        <v>252.75</v>
      </c>
      <c r="V96" s="291">
        <v>339.75</v>
      </c>
      <c r="W96" s="291">
        <v>376.41666666666703</v>
      </c>
      <c r="X96" s="291">
        <v>310.16666666666703</v>
      </c>
      <c r="Y96" s="291">
        <v>259.91666666666703</v>
      </c>
      <c r="Z96" s="291">
        <v>278.66666666666703</v>
      </c>
      <c r="AA96" s="291">
        <v>306.25</v>
      </c>
      <c r="AB96" s="291">
        <v>305.16666666666703</v>
      </c>
      <c r="AC96" s="291">
        <v>301.58333333333297</v>
      </c>
      <c r="AD96" s="291">
        <v>282.33333333333297</v>
      </c>
      <c r="AE96" s="291">
        <v>246.166666666667</v>
      </c>
      <c r="AF96" s="291">
        <v>213</v>
      </c>
      <c r="AG96" s="291">
        <v>278.66666666666703</v>
      </c>
      <c r="AH96" s="291">
        <v>280.41666666666703</v>
      </c>
      <c r="AI96" s="291">
        <v>222.166666666667</v>
      </c>
      <c r="AJ96" s="291">
        <v>211.833333333333</v>
      </c>
      <c r="AK96" s="291"/>
    </row>
    <row r="97" spans="1:37" s="33" customFormat="1" ht="12" customHeight="1" x14ac:dyDescent="0.25">
      <c r="B97" s="5"/>
      <c r="C97" s="58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291">
        <v>163</v>
      </c>
      <c r="R97" s="291">
        <v>173.5</v>
      </c>
      <c r="S97" s="291">
        <v>156.166666666667</v>
      </c>
      <c r="T97" s="291">
        <v>133.25</v>
      </c>
      <c r="U97" s="291">
        <v>109.083333333333</v>
      </c>
      <c r="V97" s="291">
        <v>134.083333333333</v>
      </c>
      <c r="W97" s="291">
        <v>177.083333333333</v>
      </c>
      <c r="X97" s="291">
        <v>149.5</v>
      </c>
      <c r="Y97" s="291">
        <v>150.583333333333</v>
      </c>
      <c r="Z97" s="291">
        <v>182.416666666667</v>
      </c>
      <c r="AA97" s="291">
        <v>159.75</v>
      </c>
      <c r="AB97" s="291">
        <v>184.833333333333</v>
      </c>
      <c r="AC97" s="291">
        <v>199.75</v>
      </c>
      <c r="AD97" s="291">
        <v>173.833333333333</v>
      </c>
      <c r="AE97" s="291">
        <v>156</v>
      </c>
      <c r="AF97" s="291">
        <v>145.666666666667</v>
      </c>
      <c r="AG97" s="291">
        <v>189.666666666667</v>
      </c>
      <c r="AH97" s="291">
        <v>190.833333333333</v>
      </c>
      <c r="AI97" s="291">
        <v>125.5</v>
      </c>
      <c r="AJ97" s="291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291">
        <v>0</v>
      </c>
      <c r="R98" s="291">
        <v>0</v>
      </c>
      <c r="S98" s="291">
        <v>8.3333333333333301E-2</v>
      </c>
      <c r="T98" s="291">
        <v>0.16666666666666699</v>
      </c>
      <c r="U98" s="291">
        <v>0.33333333333333298</v>
      </c>
      <c r="V98" s="291">
        <v>1.75</v>
      </c>
      <c r="W98" s="291">
        <v>6.8333333333333304</v>
      </c>
      <c r="X98" s="291">
        <v>3.75</v>
      </c>
      <c r="Y98" s="291">
        <v>6.25</v>
      </c>
      <c r="Z98" s="291">
        <v>8.6666666666666696</v>
      </c>
      <c r="AA98" s="291">
        <v>2.75</v>
      </c>
      <c r="AB98" s="291">
        <v>8.3333333333333301E-2</v>
      </c>
      <c r="AC98" s="291">
        <v>0</v>
      </c>
      <c r="AD98" s="291">
        <v>3.0833333333333299</v>
      </c>
      <c r="AE98" s="291">
        <v>30.9166666666667</v>
      </c>
      <c r="AF98" s="291">
        <v>116</v>
      </c>
      <c r="AG98" s="291">
        <v>71.25</v>
      </c>
      <c r="AH98" s="291">
        <v>82.6666666666667</v>
      </c>
      <c r="AI98" s="291">
        <v>37.9166666666667</v>
      </c>
      <c r="AJ98" s="291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292">
        <v>15568.5</v>
      </c>
      <c r="R99" s="292">
        <v>16247.833333333299</v>
      </c>
      <c r="S99" s="292">
        <v>15364.5</v>
      </c>
      <c r="T99" s="292">
        <v>13792.5</v>
      </c>
      <c r="U99" s="292">
        <v>12509.75</v>
      </c>
      <c r="V99" s="292">
        <v>14887.333333333299</v>
      </c>
      <c r="W99" s="292">
        <v>15505.166666666701</v>
      </c>
      <c r="X99" s="292">
        <v>13158.916666666701</v>
      </c>
      <c r="Y99" s="292">
        <v>11652.75</v>
      </c>
      <c r="Z99" s="292">
        <v>12803.5</v>
      </c>
      <c r="AA99" s="292">
        <v>12817.25</v>
      </c>
      <c r="AB99" s="292">
        <v>13018.75</v>
      </c>
      <c r="AC99" s="292">
        <v>12965.166666666701</v>
      </c>
      <c r="AD99" s="292">
        <v>12383.25</v>
      </c>
      <c r="AE99" s="292">
        <v>10633.333333333299</v>
      </c>
      <c r="AF99" s="292">
        <v>9753.75</v>
      </c>
      <c r="AG99" s="292">
        <v>12154.583333333299</v>
      </c>
      <c r="AH99" s="292">
        <v>12360.083333333299</v>
      </c>
      <c r="AI99" s="292">
        <v>9682.8333333333303</v>
      </c>
      <c r="AJ99" s="292">
        <v>9368.3333333333303</v>
      </c>
      <c r="AK99" s="292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L12:M12"/>
    <mergeCell ref="F12:G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B81A"/>
  </sheetPr>
  <dimension ref="A1:BJ117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32" customWidth="1"/>
    <col min="17" max="33" width="6.77734375" style="32" customWidth="1"/>
    <col min="34" max="36" width="6.77734375" style="32"/>
    <col min="37" max="37" width="6.77734375" style="321"/>
    <col min="38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40" s="33" customFormat="1" ht="40.049999999999997" customHeight="1" x14ac:dyDescent="0.25">
      <c r="A1" s="32"/>
      <c r="B1" s="144" t="s">
        <v>105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6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318"/>
    </row>
    <row r="2" spans="1:40" s="33" customFormat="1" ht="34.5" customHeight="1" x14ac:dyDescent="0.3">
      <c r="A2" s="32"/>
      <c r="B2" s="101" t="s">
        <v>72</v>
      </c>
      <c r="O2" s="31" t="s">
        <v>72</v>
      </c>
      <c r="P2" s="31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40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40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64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40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113</v>
      </c>
      <c r="P5" s="64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40" s="66" customFormat="1" ht="16.05" customHeight="1" x14ac:dyDescent="0.3">
      <c r="A6" s="36"/>
      <c r="B6" s="68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109</v>
      </c>
      <c r="N6" s="69"/>
      <c r="O6" s="37" t="s">
        <v>78</v>
      </c>
      <c r="P6" s="37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95" t="str">
        <f>B1</f>
        <v>Groupe 2 (Choulex, Gy, Jussy, Meinier, Presinge, Puplinge, Vandoeuvres)</v>
      </c>
      <c r="AK6" s="266"/>
    </row>
    <row r="7" spans="1:40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39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40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41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40" s="33" customFormat="1" ht="12" customHeight="1" x14ac:dyDescent="0.25">
      <c r="C9" s="58"/>
      <c r="D9" s="43"/>
      <c r="E9" s="58"/>
      <c r="F9" s="58"/>
      <c r="G9" s="265" t="s">
        <v>38</v>
      </c>
      <c r="H9" s="58"/>
      <c r="I9" s="334" t="s">
        <v>40</v>
      </c>
      <c r="J9" s="334"/>
      <c r="K9" s="334"/>
      <c r="L9" s="334"/>
      <c r="M9" s="334"/>
      <c r="N9" s="60"/>
      <c r="O9" s="335"/>
      <c r="P9" s="177"/>
      <c r="Q9" s="58"/>
      <c r="R9" s="58"/>
      <c r="S9" s="164"/>
      <c r="T9" s="58"/>
      <c r="U9" s="58"/>
      <c r="V9" s="58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318"/>
    </row>
    <row r="10" spans="1:40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1"/>
      <c r="K10" s="61"/>
      <c r="L10" s="61"/>
      <c r="M10" s="61"/>
      <c r="N10" s="57"/>
      <c r="O10" s="335"/>
      <c r="P10" s="177"/>
      <c r="Q10" s="58"/>
      <c r="R10" s="58"/>
      <c r="S10" s="164"/>
      <c r="T10" s="58"/>
      <c r="U10" s="58"/>
      <c r="V10" s="58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318"/>
    </row>
    <row r="11" spans="1:40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335"/>
      <c r="P11" s="177"/>
      <c r="Q11" s="164"/>
      <c r="R11" s="164"/>
      <c r="S11" s="164"/>
      <c r="T11" s="164"/>
      <c r="U11" s="164"/>
      <c r="V11" s="164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318"/>
    </row>
    <row r="12" spans="1:40" s="33" customFormat="1" ht="12" customHeight="1" x14ac:dyDescent="0.25">
      <c r="A12" s="161"/>
      <c r="C12" s="57"/>
      <c r="D12" s="57"/>
      <c r="E12" s="57"/>
      <c r="F12" s="334" t="s">
        <v>84</v>
      </c>
      <c r="G12" s="334"/>
      <c r="H12" s="57"/>
      <c r="I12" s="43"/>
      <c r="J12" s="43"/>
      <c r="K12" s="58"/>
      <c r="L12" s="334" t="s">
        <v>84</v>
      </c>
      <c r="M12" s="334"/>
      <c r="N12" s="57"/>
      <c r="O12" s="335"/>
      <c r="P12" s="177"/>
      <c r="Q12" s="139"/>
      <c r="R12" s="139"/>
      <c r="S12" s="164"/>
      <c r="T12" s="139"/>
      <c r="U12" s="139"/>
      <c r="V12" s="139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318"/>
      <c r="AN12" s="164"/>
    </row>
    <row r="13" spans="1:40" s="33" customFormat="1" ht="4.05" customHeight="1" x14ac:dyDescent="0.25">
      <c r="A13" s="161"/>
      <c r="C13" s="57"/>
      <c r="D13" s="57"/>
      <c r="E13" s="57"/>
      <c r="F13" s="62"/>
      <c r="G13" s="62"/>
      <c r="H13" s="57"/>
      <c r="I13" s="43"/>
      <c r="J13" s="43"/>
      <c r="K13" s="164"/>
      <c r="L13" s="62"/>
      <c r="M13" s="62"/>
      <c r="N13" s="57"/>
      <c r="O13" s="335"/>
      <c r="P13" s="177"/>
      <c r="Q13" s="164"/>
      <c r="R13" s="164"/>
      <c r="S13" s="164"/>
      <c r="T13" s="164"/>
      <c r="U13" s="164"/>
      <c r="V13" s="164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318"/>
      <c r="AN13" s="164"/>
    </row>
    <row r="14" spans="1:40" s="33" customFormat="1" ht="4.05" customHeight="1" x14ac:dyDescent="0.25">
      <c r="A14" s="161"/>
      <c r="C14" s="57"/>
      <c r="D14" s="57"/>
      <c r="E14" s="57"/>
      <c r="F14" s="165"/>
      <c r="G14" s="165"/>
      <c r="H14" s="57"/>
      <c r="I14" s="43"/>
      <c r="J14" s="43"/>
      <c r="K14" s="164"/>
      <c r="L14" s="165"/>
      <c r="M14" s="165"/>
      <c r="N14" s="57"/>
      <c r="O14" s="335"/>
      <c r="P14" s="177"/>
      <c r="Q14" s="164"/>
      <c r="R14" s="164"/>
      <c r="S14" s="164"/>
      <c r="T14" s="164"/>
      <c r="U14" s="164"/>
      <c r="V14" s="164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318"/>
      <c r="AN14" s="164"/>
    </row>
    <row r="15" spans="1:40" s="33" customFormat="1" ht="12" customHeight="1" x14ac:dyDescent="0.25">
      <c r="A15" s="32"/>
      <c r="C15" s="59">
        <v>2022</v>
      </c>
      <c r="D15" s="214">
        <v>2023</v>
      </c>
      <c r="E15" s="43"/>
      <c r="F15" s="58" t="s">
        <v>0</v>
      </c>
      <c r="G15" s="164" t="s">
        <v>85</v>
      </c>
      <c r="H15" s="59"/>
      <c r="I15" s="165">
        <v>2022</v>
      </c>
      <c r="J15" s="214">
        <v>2023</v>
      </c>
      <c r="K15" s="59"/>
      <c r="L15" s="58" t="s">
        <v>0</v>
      </c>
      <c r="M15" s="164" t="s">
        <v>85</v>
      </c>
      <c r="N15" s="59"/>
      <c r="O15" s="335"/>
      <c r="P15" s="177"/>
      <c r="Q15" s="58">
        <v>2004</v>
      </c>
      <c r="R15" s="58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40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8"/>
      <c r="O16" s="39"/>
      <c r="P16" s="3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41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8"/>
      <c r="O17" s="41"/>
      <c r="P17" s="4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41" s="33" customFormat="1" ht="20.100000000000001" customHeight="1" x14ac:dyDescent="0.25">
      <c r="A18" s="32"/>
      <c r="B18" s="66" t="s">
        <v>119</v>
      </c>
      <c r="C18" s="297">
        <v>207.333333333333</v>
      </c>
      <c r="D18" s="297">
        <v>190.416666666667</v>
      </c>
      <c r="E18" s="80"/>
      <c r="F18" s="299">
        <v>-16.916666666666003</v>
      </c>
      <c r="G18" s="301">
        <v>-8.1591639871379513</v>
      </c>
      <c r="H18" s="82"/>
      <c r="I18" s="297">
        <v>15171.416666666701</v>
      </c>
      <c r="J18" s="299">
        <v>14253.916666666701</v>
      </c>
      <c r="K18" s="89"/>
      <c r="L18" s="299">
        <v>-917.5</v>
      </c>
      <c r="M18" s="301">
        <v>-6.0475565344919264</v>
      </c>
      <c r="N18" s="83"/>
      <c r="O18" s="66" t="s">
        <v>119</v>
      </c>
      <c r="P18" s="66"/>
      <c r="Q18" s="299">
        <v>189.083333333333</v>
      </c>
      <c r="R18" s="299">
        <v>192.833333333333</v>
      </c>
      <c r="S18" s="299">
        <v>181.916666666667</v>
      </c>
      <c r="T18" s="299">
        <v>151</v>
      </c>
      <c r="U18" s="299">
        <v>126.333333333333</v>
      </c>
      <c r="V18" s="299">
        <v>162.25</v>
      </c>
      <c r="W18" s="299">
        <v>188.333333333333</v>
      </c>
      <c r="X18" s="299">
        <v>157.916666666667</v>
      </c>
      <c r="Y18" s="299">
        <v>159.583333333333</v>
      </c>
      <c r="Z18" s="299">
        <v>192</v>
      </c>
      <c r="AA18" s="299">
        <v>175</v>
      </c>
      <c r="AB18" s="299">
        <v>195</v>
      </c>
      <c r="AC18" s="299">
        <v>210.333333333333</v>
      </c>
      <c r="AD18" s="299">
        <v>215</v>
      </c>
      <c r="AE18" s="299">
        <v>203.833333333333</v>
      </c>
      <c r="AF18" s="299">
        <v>187.333333333333</v>
      </c>
      <c r="AG18" s="299">
        <v>229.5</v>
      </c>
      <c r="AH18" s="299">
        <v>248.666666666667</v>
      </c>
      <c r="AI18" s="299">
        <v>207.333333333333</v>
      </c>
      <c r="AJ18" s="299">
        <v>190.416666666667</v>
      </c>
      <c r="AK18" s="292"/>
      <c r="AN18" s="316"/>
      <c r="AO18" s="316"/>
    </row>
    <row r="19" spans="1:41" s="33" customFormat="1" ht="20.100000000000001" customHeight="1" x14ac:dyDescent="0.25">
      <c r="A19" s="32"/>
      <c r="B19" s="71" t="s">
        <v>120</v>
      </c>
      <c r="C19" s="297">
        <v>134.75</v>
      </c>
      <c r="D19" s="297">
        <v>126.25</v>
      </c>
      <c r="E19" s="87"/>
      <c r="F19" s="299">
        <v>-8.5</v>
      </c>
      <c r="G19" s="301">
        <v>-6.307977736549164</v>
      </c>
      <c r="H19" s="84"/>
      <c r="I19" s="297">
        <v>9682.8333333333303</v>
      </c>
      <c r="J19" s="299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135.75</v>
      </c>
      <c r="R19" s="299">
        <v>146.583333333333</v>
      </c>
      <c r="S19" s="299">
        <v>136.25</v>
      </c>
      <c r="T19" s="299">
        <v>109.333333333333</v>
      </c>
      <c r="U19" s="299">
        <v>85.1666666666667</v>
      </c>
      <c r="V19" s="299">
        <v>121.333333333333</v>
      </c>
      <c r="W19" s="299">
        <v>138.25</v>
      </c>
      <c r="X19" s="299">
        <v>119.166666666667</v>
      </c>
      <c r="Y19" s="299">
        <v>132.166666666667</v>
      </c>
      <c r="Z19" s="299">
        <v>159.833333333333</v>
      </c>
      <c r="AA19" s="299">
        <v>139.083333333333</v>
      </c>
      <c r="AB19" s="299">
        <v>150.666666666667</v>
      </c>
      <c r="AC19" s="299">
        <v>166.916666666667</v>
      </c>
      <c r="AD19" s="299">
        <v>174.083333333333</v>
      </c>
      <c r="AE19" s="299">
        <v>142.333333333333</v>
      </c>
      <c r="AF19" s="299">
        <v>127</v>
      </c>
      <c r="AG19" s="299">
        <v>163.833333333333</v>
      </c>
      <c r="AH19" s="299">
        <v>178.666666666667</v>
      </c>
      <c r="AI19" s="299">
        <v>134.75</v>
      </c>
      <c r="AJ19" s="299">
        <v>126.25</v>
      </c>
      <c r="AK19" s="292"/>
    </row>
    <row r="20" spans="1:41" s="33" customFormat="1" ht="20.100000000000001" customHeight="1" x14ac:dyDescent="0.25">
      <c r="A20" s="32"/>
      <c r="B20" s="54" t="s">
        <v>114</v>
      </c>
      <c r="C20" s="297"/>
      <c r="D20" s="297"/>
      <c r="E20" s="74"/>
      <c r="F20" s="299"/>
      <c r="G20" s="301"/>
      <c r="H20" s="72"/>
      <c r="I20" s="297"/>
      <c r="J20" s="299"/>
      <c r="K20" s="90"/>
      <c r="L20" s="299"/>
      <c r="M20" s="301"/>
      <c r="N20" s="70"/>
      <c r="O20" s="54" t="s">
        <v>114</v>
      </c>
      <c r="P20" s="54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</row>
    <row r="21" spans="1:41" s="33" customFormat="1" ht="12" customHeight="1" x14ac:dyDescent="0.25">
      <c r="A21" s="32"/>
      <c r="B21" s="73" t="s">
        <v>2</v>
      </c>
      <c r="C21" s="298">
        <v>70.4166666666667</v>
      </c>
      <c r="D21" s="298">
        <v>67.1666666666667</v>
      </c>
      <c r="E21" s="74"/>
      <c r="F21" s="300">
        <v>-3.25</v>
      </c>
      <c r="G21" s="302">
        <v>-4.6153846153846096</v>
      </c>
      <c r="H21" s="72"/>
      <c r="I21" s="298">
        <v>5086.25</v>
      </c>
      <c r="J21" s="300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73</v>
      </c>
      <c r="R21" s="300">
        <v>73.1666666666667</v>
      </c>
      <c r="S21" s="300">
        <v>74.8333333333333</v>
      </c>
      <c r="T21" s="300">
        <v>64.1666666666667</v>
      </c>
      <c r="U21" s="300">
        <v>43.0833333333333</v>
      </c>
      <c r="V21" s="300">
        <v>67.8333333333333</v>
      </c>
      <c r="W21" s="300">
        <v>73.0833333333333</v>
      </c>
      <c r="X21" s="300">
        <v>65.3333333333333</v>
      </c>
      <c r="Y21" s="300">
        <v>69.1666666666667</v>
      </c>
      <c r="Z21" s="300">
        <v>78.5833333333333</v>
      </c>
      <c r="AA21" s="300">
        <v>73.1666666666667</v>
      </c>
      <c r="AB21" s="300">
        <v>76.5833333333333</v>
      </c>
      <c r="AC21" s="300">
        <v>84.0833333333333</v>
      </c>
      <c r="AD21" s="300">
        <v>94.4166666666667</v>
      </c>
      <c r="AE21" s="300">
        <v>80.9166666666667</v>
      </c>
      <c r="AF21" s="300">
        <v>64.5</v>
      </c>
      <c r="AG21" s="300">
        <v>82.75</v>
      </c>
      <c r="AH21" s="300">
        <v>93.3333333333333</v>
      </c>
      <c r="AI21" s="300">
        <v>70.4166666666667</v>
      </c>
      <c r="AJ21" s="300">
        <v>67.1666666666667</v>
      </c>
      <c r="AK21" s="291"/>
    </row>
    <row r="22" spans="1:41" s="33" customFormat="1" ht="12" customHeight="1" x14ac:dyDescent="0.25">
      <c r="A22" s="32"/>
      <c r="B22" s="73" t="s">
        <v>1</v>
      </c>
      <c r="C22" s="298">
        <v>64.3333333333333</v>
      </c>
      <c r="D22" s="298">
        <v>59.0833333333333</v>
      </c>
      <c r="E22" s="74"/>
      <c r="F22" s="300">
        <v>-5.25</v>
      </c>
      <c r="G22" s="302">
        <v>-8.1606217616580388</v>
      </c>
      <c r="H22" s="72"/>
      <c r="I22" s="298">
        <v>4596.5833333333303</v>
      </c>
      <c r="J22" s="300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62.75</v>
      </c>
      <c r="R22" s="300">
        <v>73.4166666666667</v>
      </c>
      <c r="S22" s="300">
        <v>61.4166666666667</v>
      </c>
      <c r="T22" s="300">
        <v>45.1666666666667</v>
      </c>
      <c r="U22" s="300">
        <v>42.0833333333333</v>
      </c>
      <c r="V22" s="300">
        <v>53.5</v>
      </c>
      <c r="W22" s="300">
        <v>65.1666666666667</v>
      </c>
      <c r="X22" s="300">
        <v>53.8333333333333</v>
      </c>
      <c r="Y22" s="300">
        <v>63</v>
      </c>
      <c r="Z22" s="300">
        <v>81.25</v>
      </c>
      <c r="AA22" s="300">
        <v>65.9166666666667</v>
      </c>
      <c r="AB22" s="300">
        <v>74.0833333333333</v>
      </c>
      <c r="AC22" s="300">
        <v>82.8333333333333</v>
      </c>
      <c r="AD22" s="300">
        <v>79.6666666666667</v>
      </c>
      <c r="AE22" s="300">
        <v>61.4166666666667</v>
      </c>
      <c r="AF22" s="300">
        <v>62.5</v>
      </c>
      <c r="AG22" s="300">
        <v>81.0833333333333</v>
      </c>
      <c r="AH22" s="300">
        <v>85.3333333333333</v>
      </c>
      <c r="AI22" s="300">
        <v>64.3333333333333</v>
      </c>
      <c r="AJ22" s="300">
        <v>59.0833333333333</v>
      </c>
      <c r="AK22" s="291"/>
    </row>
    <row r="23" spans="1:41" s="33" customFormat="1" ht="20.100000000000001" customHeight="1" x14ac:dyDescent="0.25">
      <c r="A23" s="32"/>
      <c r="B23" s="55" t="s">
        <v>82</v>
      </c>
      <c r="C23" s="298"/>
      <c r="D23" s="298"/>
      <c r="E23" s="74"/>
      <c r="F23" s="300"/>
      <c r="G23" s="302"/>
      <c r="H23" s="72"/>
      <c r="I23" s="298"/>
      <c r="J23" s="300"/>
      <c r="K23" s="90"/>
      <c r="L23" s="300"/>
      <c r="M23" s="302"/>
      <c r="N23" s="70"/>
      <c r="O23" s="55" t="s">
        <v>82</v>
      </c>
      <c r="P23" s="55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</row>
    <row r="24" spans="1:41" s="33" customFormat="1" ht="12" customHeight="1" x14ac:dyDescent="0.25">
      <c r="A24" s="32"/>
      <c r="B24" s="73" t="s">
        <v>73</v>
      </c>
      <c r="C24" s="298">
        <v>85.0833333333333</v>
      </c>
      <c r="D24" s="298">
        <v>79.0833333333333</v>
      </c>
      <c r="E24" s="74"/>
      <c r="F24" s="300">
        <v>-6</v>
      </c>
      <c r="G24" s="302">
        <v>-7.0519098922624863</v>
      </c>
      <c r="H24" s="72"/>
      <c r="I24" s="298">
        <v>4856.75</v>
      </c>
      <c r="J24" s="300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103.833333333333</v>
      </c>
      <c r="R24" s="300">
        <v>110.333333333333</v>
      </c>
      <c r="S24" s="300">
        <v>96.75</v>
      </c>
      <c r="T24" s="300">
        <v>77.75</v>
      </c>
      <c r="U24" s="300">
        <v>58.25</v>
      </c>
      <c r="V24" s="300">
        <v>84.75</v>
      </c>
      <c r="W24" s="300">
        <v>98.3333333333333</v>
      </c>
      <c r="X24" s="300">
        <v>78.75</v>
      </c>
      <c r="Y24" s="300">
        <v>91.5</v>
      </c>
      <c r="Z24" s="300">
        <v>114.666666666667</v>
      </c>
      <c r="AA24" s="300">
        <v>100.166666666667</v>
      </c>
      <c r="AB24" s="300">
        <v>93.9166666666667</v>
      </c>
      <c r="AC24" s="300">
        <v>113.5</v>
      </c>
      <c r="AD24" s="300">
        <v>112.5</v>
      </c>
      <c r="AE24" s="300">
        <v>90</v>
      </c>
      <c r="AF24" s="300">
        <v>80.8333333333333</v>
      </c>
      <c r="AG24" s="300">
        <v>101.416666666667</v>
      </c>
      <c r="AH24" s="300">
        <v>116.333333333333</v>
      </c>
      <c r="AI24" s="300">
        <v>85.0833333333333</v>
      </c>
      <c r="AJ24" s="300">
        <v>79.0833333333333</v>
      </c>
      <c r="AK24" s="291"/>
    </row>
    <row r="25" spans="1:41" s="33" customFormat="1" ht="12" customHeight="1" x14ac:dyDescent="0.25">
      <c r="A25" s="32"/>
      <c r="B25" s="73" t="s">
        <v>74</v>
      </c>
      <c r="C25" s="298">
        <v>49.6666666666667</v>
      </c>
      <c r="D25" s="298">
        <v>47.1666666666667</v>
      </c>
      <c r="E25" s="74"/>
      <c r="F25" s="300">
        <v>-2.5</v>
      </c>
      <c r="G25" s="302">
        <v>-5.0335570469798636</v>
      </c>
      <c r="H25" s="72"/>
      <c r="I25" s="298">
        <v>4826.0833333333303</v>
      </c>
      <c r="J25" s="300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31.9166666666667</v>
      </c>
      <c r="R25" s="300">
        <v>36.25</v>
      </c>
      <c r="S25" s="300">
        <v>39.5</v>
      </c>
      <c r="T25" s="300">
        <v>31.5833333333333</v>
      </c>
      <c r="U25" s="300">
        <v>26.9166666666667</v>
      </c>
      <c r="V25" s="300">
        <v>36.5833333333333</v>
      </c>
      <c r="W25" s="300">
        <v>39.9166666666667</v>
      </c>
      <c r="X25" s="300">
        <v>40.4166666666667</v>
      </c>
      <c r="Y25" s="300">
        <v>40.6666666666667</v>
      </c>
      <c r="Z25" s="300">
        <v>45.1666666666667</v>
      </c>
      <c r="AA25" s="300">
        <v>38.9166666666667</v>
      </c>
      <c r="AB25" s="300">
        <v>56.75</v>
      </c>
      <c r="AC25" s="300">
        <v>53.4166666666667</v>
      </c>
      <c r="AD25" s="300">
        <v>61.5833333333333</v>
      </c>
      <c r="AE25" s="300">
        <v>52.3333333333333</v>
      </c>
      <c r="AF25" s="300">
        <v>46.1666666666667</v>
      </c>
      <c r="AG25" s="300">
        <v>62.4166666666667</v>
      </c>
      <c r="AH25" s="300">
        <v>62.3333333333333</v>
      </c>
      <c r="AI25" s="300">
        <v>49.6666666666667</v>
      </c>
      <c r="AJ25" s="300">
        <v>47.1666666666667</v>
      </c>
      <c r="AK25" s="291"/>
    </row>
    <row r="26" spans="1:41" s="33" customFormat="1" ht="20.100000000000001" customHeight="1" x14ac:dyDescent="0.25">
      <c r="A26" s="32"/>
      <c r="B26" s="55" t="s">
        <v>79</v>
      </c>
      <c r="C26" s="298"/>
      <c r="D26" s="298"/>
      <c r="E26" s="74"/>
      <c r="F26" s="300"/>
      <c r="G26" s="302"/>
      <c r="H26" s="46"/>
      <c r="I26" s="298"/>
      <c r="J26" s="300"/>
      <c r="K26" s="90"/>
      <c r="L26" s="300"/>
      <c r="M26" s="302"/>
      <c r="N26" s="46"/>
      <c r="O26" s="55" t="s">
        <v>79</v>
      </c>
      <c r="P26" s="55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</row>
    <row r="27" spans="1:41" s="33" customFormat="1" ht="12" customHeight="1" x14ac:dyDescent="0.25">
      <c r="A27" s="32"/>
      <c r="B27" s="44" t="s">
        <v>3</v>
      </c>
      <c r="C27" s="298">
        <v>6</v>
      </c>
      <c r="D27" s="298">
        <v>6.0833333333333304</v>
      </c>
      <c r="E27" s="74"/>
      <c r="F27" s="300">
        <v>8.3333333333330373E-2</v>
      </c>
      <c r="G27" s="302">
        <v>1.3888888888888395</v>
      </c>
      <c r="H27" s="46"/>
      <c r="I27" s="298">
        <v>598</v>
      </c>
      <c r="J27" s="300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44"/>
      <c r="Q27" s="300">
        <v>11</v>
      </c>
      <c r="R27" s="300">
        <v>13.0833333333333</v>
      </c>
      <c r="S27" s="300">
        <v>11.75</v>
      </c>
      <c r="T27" s="300">
        <v>10.75</v>
      </c>
      <c r="U27" s="300">
        <v>7.8333333333333304</v>
      </c>
      <c r="V27" s="300">
        <v>11.75</v>
      </c>
      <c r="W27" s="300">
        <v>17.5</v>
      </c>
      <c r="X27" s="300">
        <v>9</v>
      </c>
      <c r="Y27" s="300">
        <v>9.1666666666666696</v>
      </c>
      <c r="Z27" s="300">
        <v>10.5</v>
      </c>
      <c r="AA27" s="300">
        <v>7</v>
      </c>
      <c r="AB27" s="300">
        <v>6.75</v>
      </c>
      <c r="AC27" s="300">
        <v>9.9166666666666696</v>
      </c>
      <c r="AD27" s="300">
        <v>8</v>
      </c>
      <c r="AE27" s="300">
        <v>8.3333333333333304</v>
      </c>
      <c r="AF27" s="300">
        <v>7.75</v>
      </c>
      <c r="AG27" s="300">
        <v>9.75</v>
      </c>
      <c r="AH27" s="300">
        <v>9.3333333333333304</v>
      </c>
      <c r="AI27" s="300">
        <v>6</v>
      </c>
      <c r="AJ27" s="300">
        <v>6.0833333333333304</v>
      </c>
      <c r="AK27" s="291"/>
    </row>
    <row r="28" spans="1:41" s="33" customFormat="1" ht="12" customHeight="1" x14ac:dyDescent="0.25">
      <c r="A28" s="32"/>
      <c r="B28" s="45" t="s">
        <v>4</v>
      </c>
      <c r="C28" s="298">
        <v>83.75</v>
      </c>
      <c r="D28" s="298">
        <v>82</v>
      </c>
      <c r="E28" s="74"/>
      <c r="F28" s="300">
        <v>-1.75</v>
      </c>
      <c r="G28" s="302">
        <v>-2.0895522388059695</v>
      </c>
      <c r="H28" s="75"/>
      <c r="I28" s="298">
        <v>6554.9166666666697</v>
      </c>
      <c r="J28" s="300">
        <v>6420.25</v>
      </c>
      <c r="K28" s="94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87.75</v>
      </c>
      <c r="R28" s="300">
        <v>85.6666666666667</v>
      </c>
      <c r="S28" s="300">
        <v>80.0833333333333</v>
      </c>
      <c r="T28" s="300">
        <v>68.1666666666667</v>
      </c>
      <c r="U28" s="300">
        <v>58.0833333333333</v>
      </c>
      <c r="V28" s="300">
        <v>85.25</v>
      </c>
      <c r="W28" s="300">
        <v>94.3333333333333</v>
      </c>
      <c r="X28" s="300">
        <v>82.0833333333333</v>
      </c>
      <c r="Y28" s="300">
        <v>89.6666666666667</v>
      </c>
      <c r="Z28" s="300">
        <v>117.083333333333</v>
      </c>
      <c r="AA28" s="300">
        <v>95.6666666666667</v>
      </c>
      <c r="AB28" s="300">
        <v>97.0833333333333</v>
      </c>
      <c r="AC28" s="300">
        <v>114.166666666667</v>
      </c>
      <c r="AD28" s="300">
        <v>120</v>
      </c>
      <c r="AE28" s="300">
        <v>99.5833333333333</v>
      </c>
      <c r="AF28" s="300">
        <v>86.5833333333333</v>
      </c>
      <c r="AG28" s="300">
        <v>112.833333333333</v>
      </c>
      <c r="AH28" s="300">
        <v>111.833333333333</v>
      </c>
      <c r="AI28" s="300">
        <v>83.75</v>
      </c>
      <c r="AJ28" s="300">
        <v>82</v>
      </c>
      <c r="AK28" s="291"/>
    </row>
    <row r="29" spans="1:41" s="33" customFormat="1" ht="12" customHeight="1" x14ac:dyDescent="0.25">
      <c r="A29" s="32"/>
      <c r="B29" s="45" t="s">
        <v>116</v>
      </c>
      <c r="C29" s="298">
        <v>45</v>
      </c>
      <c r="D29" s="298">
        <v>38.1666666666667</v>
      </c>
      <c r="E29" s="74"/>
      <c r="F29" s="300">
        <v>-6.8333333333333002</v>
      </c>
      <c r="G29" s="302">
        <v>-15.185185185185112</v>
      </c>
      <c r="H29" s="46"/>
      <c r="I29" s="298">
        <v>2529.9166666666702</v>
      </c>
      <c r="J29" s="300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37</v>
      </c>
      <c r="R29" s="300">
        <v>47.8333333333333</v>
      </c>
      <c r="S29" s="300">
        <v>44.4166666666667</v>
      </c>
      <c r="T29" s="300">
        <v>30.4166666666667</v>
      </c>
      <c r="U29" s="300">
        <v>19.25</v>
      </c>
      <c r="V29" s="300">
        <v>24.3333333333333</v>
      </c>
      <c r="W29" s="300">
        <v>26.4166666666667</v>
      </c>
      <c r="X29" s="300">
        <v>28.0833333333333</v>
      </c>
      <c r="Y29" s="300">
        <v>33.3333333333333</v>
      </c>
      <c r="Z29" s="300">
        <v>32.25</v>
      </c>
      <c r="AA29" s="300">
        <v>36.4166666666667</v>
      </c>
      <c r="AB29" s="300">
        <v>46.8333333333333</v>
      </c>
      <c r="AC29" s="300">
        <v>42.8333333333333</v>
      </c>
      <c r="AD29" s="300">
        <v>46.0833333333333</v>
      </c>
      <c r="AE29" s="300">
        <v>34.4166666666667</v>
      </c>
      <c r="AF29" s="300">
        <v>32.6666666666667</v>
      </c>
      <c r="AG29" s="300">
        <v>41.25</v>
      </c>
      <c r="AH29" s="300">
        <v>57.5</v>
      </c>
      <c r="AI29" s="300">
        <v>45</v>
      </c>
      <c r="AJ29" s="300">
        <v>38.1666666666667</v>
      </c>
      <c r="AK29" s="291"/>
    </row>
    <row r="30" spans="1:41" s="33" customFormat="1" ht="20.100000000000001" customHeight="1" x14ac:dyDescent="0.25">
      <c r="A30" s="32"/>
      <c r="B30" s="55" t="s">
        <v>80</v>
      </c>
      <c r="C30" s="298"/>
      <c r="D30" s="298"/>
      <c r="E30" s="74"/>
      <c r="F30" s="300"/>
      <c r="G30" s="302"/>
      <c r="H30" s="46"/>
      <c r="I30" s="298"/>
      <c r="J30" s="300"/>
      <c r="K30" s="90"/>
      <c r="L30" s="300"/>
      <c r="M30" s="302"/>
      <c r="N30" s="46"/>
      <c r="O30" s="55" t="s">
        <v>80</v>
      </c>
      <c r="P30" s="55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</row>
    <row r="31" spans="1:41" s="76" customFormat="1" ht="12" customHeight="1" x14ac:dyDescent="0.25">
      <c r="A31" s="49"/>
      <c r="B31" s="44" t="s">
        <v>75</v>
      </c>
      <c r="C31" s="298">
        <v>69.4166666666667</v>
      </c>
      <c r="D31" s="298">
        <v>74.1666666666667</v>
      </c>
      <c r="E31" s="74"/>
      <c r="F31" s="300">
        <v>4.75</v>
      </c>
      <c r="G31" s="302">
        <v>6.8427370948379362</v>
      </c>
      <c r="H31" s="46"/>
      <c r="I31" s="298">
        <v>5270.1666666666697</v>
      </c>
      <c r="J31" s="300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44"/>
      <c r="Q31" s="300">
        <v>53.5</v>
      </c>
      <c r="R31" s="300">
        <v>59.25</v>
      </c>
      <c r="S31" s="300">
        <v>50.25</v>
      </c>
      <c r="T31" s="300">
        <v>44</v>
      </c>
      <c r="U31" s="300">
        <v>47.9166666666667</v>
      </c>
      <c r="V31" s="300">
        <v>63.5</v>
      </c>
      <c r="W31" s="300">
        <v>66.8333333333333</v>
      </c>
      <c r="X31" s="300">
        <v>57.9166666666667</v>
      </c>
      <c r="Y31" s="300">
        <v>71.6666666666667</v>
      </c>
      <c r="Z31" s="300">
        <v>77.3333333333333</v>
      </c>
      <c r="AA31" s="300">
        <v>72.8333333333333</v>
      </c>
      <c r="AB31" s="300">
        <v>83.9166666666667</v>
      </c>
      <c r="AC31" s="300">
        <v>86.4166666666667</v>
      </c>
      <c r="AD31" s="300">
        <v>95.4166666666667</v>
      </c>
      <c r="AE31" s="300">
        <v>80.5</v>
      </c>
      <c r="AF31" s="300">
        <v>71.9166666666667</v>
      </c>
      <c r="AG31" s="300">
        <v>91.5</v>
      </c>
      <c r="AH31" s="300">
        <v>81.8333333333333</v>
      </c>
      <c r="AI31" s="300">
        <v>69.4166666666667</v>
      </c>
      <c r="AJ31" s="300">
        <v>74.1666666666667</v>
      </c>
      <c r="AK31" s="291"/>
    </row>
    <row r="32" spans="1:41" s="5" customFormat="1" ht="12" customHeight="1" x14ac:dyDescent="0.2">
      <c r="A32" s="2"/>
      <c r="B32" s="44" t="s">
        <v>5</v>
      </c>
      <c r="C32" s="298">
        <v>30.3333333333333</v>
      </c>
      <c r="D32" s="298">
        <v>34.4166666666667</v>
      </c>
      <c r="E32" s="74"/>
      <c r="F32" s="300">
        <v>4.0833333333333997</v>
      </c>
      <c r="G32" s="302">
        <v>13.461538461538701</v>
      </c>
      <c r="H32" s="46"/>
      <c r="I32" s="298">
        <v>2307.3333333333298</v>
      </c>
      <c r="J32" s="300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44"/>
      <c r="Q32" s="300">
        <v>34.25</v>
      </c>
      <c r="R32" s="300">
        <v>40.1666666666667</v>
      </c>
      <c r="S32" s="300">
        <v>39.6666666666667</v>
      </c>
      <c r="T32" s="300">
        <v>27.3333333333333</v>
      </c>
      <c r="U32" s="300">
        <v>16.0833333333333</v>
      </c>
      <c r="V32" s="300">
        <v>32.3333333333333</v>
      </c>
      <c r="W32" s="300">
        <v>36</v>
      </c>
      <c r="X32" s="300">
        <v>27.5833333333333</v>
      </c>
      <c r="Y32" s="300">
        <v>33.9166666666667</v>
      </c>
      <c r="Z32" s="300">
        <v>50.9166666666667</v>
      </c>
      <c r="AA32" s="300">
        <v>36.8333333333333</v>
      </c>
      <c r="AB32" s="300">
        <v>42.0833333333333</v>
      </c>
      <c r="AC32" s="300">
        <v>45.4166666666667</v>
      </c>
      <c r="AD32" s="300">
        <v>48.9166666666667</v>
      </c>
      <c r="AE32" s="300">
        <v>38.0833333333333</v>
      </c>
      <c r="AF32" s="300">
        <v>35.3333333333333</v>
      </c>
      <c r="AG32" s="300">
        <v>42.8333333333333</v>
      </c>
      <c r="AH32" s="300">
        <v>49.3333333333333</v>
      </c>
      <c r="AI32" s="300">
        <v>30.3333333333333</v>
      </c>
      <c r="AJ32" s="300">
        <v>34.4166666666667</v>
      </c>
      <c r="AK32" s="291"/>
    </row>
    <row r="33" spans="1:37" s="5" customFormat="1" ht="12" customHeight="1" x14ac:dyDescent="0.2">
      <c r="A33" s="2"/>
      <c r="B33" s="44" t="s">
        <v>6</v>
      </c>
      <c r="C33" s="298">
        <v>35</v>
      </c>
      <c r="D33" s="298">
        <v>17.6666666666667</v>
      </c>
      <c r="E33" s="74"/>
      <c r="F33" s="300">
        <v>-17.3333333333333</v>
      </c>
      <c r="G33" s="302">
        <v>-49.523809523809426</v>
      </c>
      <c r="H33" s="46"/>
      <c r="I33" s="298">
        <v>2105.3333333333298</v>
      </c>
      <c r="J33" s="300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44"/>
      <c r="Q33" s="300">
        <v>48</v>
      </c>
      <c r="R33" s="300">
        <v>47.1666666666667</v>
      </c>
      <c r="S33" s="300">
        <v>46.3333333333333</v>
      </c>
      <c r="T33" s="300">
        <v>38</v>
      </c>
      <c r="U33" s="300">
        <v>21.1666666666667</v>
      </c>
      <c r="V33" s="300">
        <v>25.5</v>
      </c>
      <c r="W33" s="300">
        <v>35.4166666666667</v>
      </c>
      <c r="X33" s="300">
        <v>33.6666666666667</v>
      </c>
      <c r="Y33" s="300">
        <v>26.5833333333333</v>
      </c>
      <c r="Z33" s="300">
        <v>31.5833333333333</v>
      </c>
      <c r="AA33" s="300">
        <v>29.4166666666667</v>
      </c>
      <c r="AB33" s="300">
        <v>24.6666666666667</v>
      </c>
      <c r="AC33" s="300">
        <v>35.0833333333333</v>
      </c>
      <c r="AD33" s="300">
        <v>29.75</v>
      </c>
      <c r="AE33" s="300">
        <v>23.75</v>
      </c>
      <c r="AF33" s="300">
        <v>19.75</v>
      </c>
      <c r="AG33" s="300">
        <v>29.5</v>
      </c>
      <c r="AH33" s="300">
        <v>47.5</v>
      </c>
      <c r="AI33" s="300">
        <v>35</v>
      </c>
      <c r="AJ33" s="300">
        <v>17.6666666666667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8"/>
      <c r="D34" s="298"/>
      <c r="E34" s="74"/>
      <c r="F34" s="300"/>
      <c r="G34" s="302"/>
      <c r="H34" s="46"/>
      <c r="I34" s="298"/>
      <c r="J34" s="300"/>
      <c r="K34" s="90"/>
      <c r="L34" s="300"/>
      <c r="M34" s="302"/>
      <c r="N34" s="46"/>
      <c r="O34" s="55" t="s">
        <v>81</v>
      </c>
      <c r="P34" s="55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</row>
    <row r="35" spans="1:37" s="33" customFormat="1" ht="12" customHeight="1" x14ac:dyDescent="0.25">
      <c r="A35" s="32"/>
      <c r="B35" s="73" t="s">
        <v>8</v>
      </c>
      <c r="C35" s="298">
        <v>49.75</v>
      </c>
      <c r="D35" s="298">
        <v>43.0833333333333</v>
      </c>
      <c r="E35" s="74"/>
      <c r="F35" s="300">
        <v>-6.6666666666666998</v>
      </c>
      <c r="G35" s="302">
        <v>-13.400335008375276</v>
      </c>
      <c r="H35" s="53"/>
      <c r="I35" s="298">
        <v>3583.75</v>
      </c>
      <c r="J35" s="300">
        <v>3440.8333333333298</v>
      </c>
      <c r="K35" s="93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59.1666666666667</v>
      </c>
      <c r="R35" s="300">
        <v>79.75</v>
      </c>
      <c r="S35" s="300">
        <v>77.9166666666667</v>
      </c>
      <c r="T35" s="300">
        <v>56.5</v>
      </c>
      <c r="U35" s="300">
        <v>37.0833333333333</v>
      </c>
      <c r="V35" s="300">
        <v>46.5833333333333</v>
      </c>
      <c r="W35" s="300">
        <v>49.6666666666667</v>
      </c>
      <c r="X35" s="300">
        <v>39.4166666666667</v>
      </c>
      <c r="Y35" s="300">
        <v>54.75</v>
      </c>
      <c r="Z35" s="300">
        <v>76.8333333333333</v>
      </c>
      <c r="AA35" s="300">
        <v>67.75</v>
      </c>
      <c r="AB35" s="300">
        <v>63.25</v>
      </c>
      <c r="AC35" s="300">
        <v>77.6666666666667</v>
      </c>
      <c r="AD35" s="300">
        <v>70.5</v>
      </c>
      <c r="AE35" s="300">
        <v>53.5</v>
      </c>
      <c r="AF35" s="300">
        <v>48.8333333333333</v>
      </c>
      <c r="AG35" s="300">
        <v>52.25</v>
      </c>
      <c r="AH35" s="300">
        <v>60.4166666666667</v>
      </c>
      <c r="AI35" s="300">
        <v>49.75</v>
      </c>
      <c r="AJ35" s="300">
        <v>43.0833333333333</v>
      </c>
      <c r="AK35" s="291"/>
    </row>
    <row r="36" spans="1:37" s="33" customFormat="1" ht="12" customHeight="1" x14ac:dyDescent="0.25">
      <c r="A36" s="32"/>
      <c r="B36" s="73" t="s">
        <v>9</v>
      </c>
      <c r="C36" s="298">
        <v>60.5833333333333</v>
      </c>
      <c r="D36" s="298">
        <v>65.9166666666667</v>
      </c>
      <c r="E36" s="74"/>
      <c r="F36" s="300">
        <v>5.3333333333333997</v>
      </c>
      <c r="G36" s="302">
        <v>8.8033012379643552</v>
      </c>
      <c r="H36" s="53"/>
      <c r="I36" s="298">
        <v>3569.0833333333298</v>
      </c>
      <c r="J36" s="300">
        <v>3797.75</v>
      </c>
      <c r="K36" s="93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44.0833333333333</v>
      </c>
      <c r="R36" s="300">
        <v>38.1666666666667</v>
      </c>
      <c r="S36" s="300">
        <v>34</v>
      </c>
      <c r="T36" s="300">
        <v>30.0833333333333</v>
      </c>
      <c r="U36" s="300">
        <v>21.3333333333333</v>
      </c>
      <c r="V36" s="300">
        <v>33</v>
      </c>
      <c r="W36" s="300">
        <v>35.25</v>
      </c>
      <c r="X36" s="300">
        <v>38.9166666666667</v>
      </c>
      <c r="Y36" s="300">
        <v>57.5</v>
      </c>
      <c r="Z36" s="300">
        <v>63.5</v>
      </c>
      <c r="AA36" s="300">
        <v>58.5833333333333</v>
      </c>
      <c r="AB36" s="300">
        <v>72.25</v>
      </c>
      <c r="AC36" s="300">
        <v>77.5833333333333</v>
      </c>
      <c r="AD36" s="300">
        <v>84.1666666666667</v>
      </c>
      <c r="AE36" s="300">
        <v>73.75</v>
      </c>
      <c r="AF36" s="300">
        <v>63.4166666666667</v>
      </c>
      <c r="AG36" s="300">
        <v>87.5</v>
      </c>
      <c r="AH36" s="300">
        <v>87.6666666666667</v>
      </c>
      <c r="AI36" s="300">
        <v>60.5833333333333</v>
      </c>
      <c r="AJ36" s="300">
        <v>65.9166666666667</v>
      </c>
      <c r="AK36" s="291"/>
    </row>
    <row r="37" spans="1:37" s="33" customFormat="1" ht="12" customHeight="1" x14ac:dyDescent="0.25">
      <c r="A37" s="32"/>
      <c r="B37" s="44" t="s">
        <v>148</v>
      </c>
      <c r="C37" s="298">
        <v>23.3333333333333</v>
      </c>
      <c r="D37" s="298">
        <v>17.25</v>
      </c>
      <c r="E37" s="74"/>
      <c r="F37" s="300">
        <v>-6.0833333333333002</v>
      </c>
      <c r="G37" s="302">
        <v>-26.071428571428466</v>
      </c>
      <c r="H37" s="46"/>
      <c r="I37" s="298">
        <v>2398.4166666666702</v>
      </c>
      <c r="J37" s="300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44"/>
      <c r="Q37" s="300">
        <v>22</v>
      </c>
      <c r="R37" s="300">
        <v>22.3333333333333</v>
      </c>
      <c r="S37" s="300">
        <v>18.5833333333333</v>
      </c>
      <c r="T37" s="300">
        <v>14</v>
      </c>
      <c r="U37" s="300">
        <v>8.4166666666666696</v>
      </c>
      <c r="V37" s="300">
        <v>9.9166666666666696</v>
      </c>
      <c r="W37" s="300">
        <v>7.5</v>
      </c>
      <c r="X37" s="300">
        <v>8.5833333333333304</v>
      </c>
      <c r="Y37" s="300">
        <v>13.25</v>
      </c>
      <c r="Z37" s="300">
        <v>18.25</v>
      </c>
      <c r="AA37" s="300">
        <v>11.6666666666667</v>
      </c>
      <c r="AB37" s="300">
        <v>12.9166666666667</v>
      </c>
      <c r="AC37" s="300">
        <v>10.4166666666667</v>
      </c>
      <c r="AD37" s="300">
        <v>17.9166666666667</v>
      </c>
      <c r="AE37" s="300">
        <v>14.4166666666667</v>
      </c>
      <c r="AF37" s="300">
        <v>14.5</v>
      </c>
      <c r="AG37" s="300">
        <v>22.8333333333333</v>
      </c>
      <c r="AH37" s="300">
        <v>28.5</v>
      </c>
      <c r="AI37" s="300">
        <v>23.3333333333333</v>
      </c>
      <c r="AJ37" s="300">
        <v>17.25</v>
      </c>
      <c r="AK37" s="291"/>
    </row>
    <row r="38" spans="1:37" s="33" customFormat="1" ht="12" customHeight="1" x14ac:dyDescent="0.25">
      <c r="A38" s="32"/>
      <c r="B38" s="73" t="s">
        <v>7</v>
      </c>
      <c r="C38" s="298">
        <v>1.0833333333333299</v>
      </c>
      <c r="D38" s="298">
        <v>0</v>
      </c>
      <c r="E38" s="74"/>
      <c r="F38" s="300">
        <v>-1.0833333333333299</v>
      </c>
      <c r="G38" s="302">
        <v>-100</v>
      </c>
      <c r="H38" s="53"/>
      <c r="I38" s="298">
        <v>131.583333333333</v>
      </c>
      <c r="J38" s="300">
        <v>39.0833333333333</v>
      </c>
      <c r="K38" s="93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10.5</v>
      </c>
      <c r="R38" s="300">
        <v>6.3333333333333304</v>
      </c>
      <c r="S38" s="300">
        <v>5.75</v>
      </c>
      <c r="T38" s="300">
        <v>8.75</v>
      </c>
      <c r="U38" s="300">
        <v>18.3333333333333</v>
      </c>
      <c r="V38" s="300">
        <v>31.8333333333333</v>
      </c>
      <c r="W38" s="300">
        <v>45.8333333333333</v>
      </c>
      <c r="X38" s="300">
        <v>32.25</v>
      </c>
      <c r="Y38" s="300">
        <v>6.6666666666666696</v>
      </c>
      <c r="Z38" s="300">
        <v>1.25</v>
      </c>
      <c r="AA38" s="300">
        <v>1.0833333333333299</v>
      </c>
      <c r="AB38" s="300">
        <v>2.25</v>
      </c>
      <c r="AC38" s="300">
        <v>1.25</v>
      </c>
      <c r="AD38" s="300">
        <v>1.5</v>
      </c>
      <c r="AE38" s="300">
        <v>0.66666666666666696</v>
      </c>
      <c r="AF38" s="300">
        <v>0.25</v>
      </c>
      <c r="AG38" s="300">
        <v>1.25</v>
      </c>
      <c r="AH38" s="300">
        <v>2.0833333333333299</v>
      </c>
      <c r="AI38" s="300">
        <v>1.0833333333333299</v>
      </c>
      <c r="AJ38" s="300">
        <v>0</v>
      </c>
      <c r="AK38" s="291"/>
    </row>
    <row r="39" spans="1:37" s="33" customFormat="1" ht="6" customHeight="1" x14ac:dyDescent="0.25">
      <c r="A39" s="32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83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83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47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39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5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5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109</v>
      </c>
      <c r="N46" s="164"/>
      <c r="O46" s="5" t="s">
        <v>201</v>
      </c>
      <c r="P46" s="5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105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51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5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38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5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5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5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5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51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5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5.3892215568862278</v>
      </c>
      <c r="G55" s="302">
        <v>1.3793103448275863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5"/>
      <c r="Q55" s="302">
        <v>2.3809523809523809</v>
      </c>
      <c r="R55" s="302">
        <v>1.4184397163120568</v>
      </c>
      <c r="S55" s="302">
        <v>1.5873015873015872</v>
      </c>
      <c r="T55" s="302">
        <v>1.0309278350515463</v>
      </c>
      <c r="U55" s="302" t="s">
        <v>117</v>
      </c>
      <c r="V55" s="302">
        <v>0.83333333333333337</v>
      </c>
      <c r="W55" s="302">
        <v>1.6</v>
      </c>
      <c r="X55" s="302">
        <v>0.99009900990099009</v>
      </c>
      <c r="Y55" s="302">
        <v>1.5151515151515151</v>
      </c>
      <c r="Z55" s="302" t="s">
        <v>117</v>
      </c>
      <c r="AA55" s="302">
        <v>0.68965517241379315</v>
      </c>
      <c r="AB55" s="302">
        <v>0.58479532163742687</v>
      </c>
      <c r="AC55" s="302" t="s">
        <v>117</v>
      </c>
      <c r="AD55" s="302" t="s">
        <v>117</v>
      </c>
      <c r="AE55" s="302">
        <v>2.3809523809523809</v>
      </c>
      <c r="AF55" s="302">
        <v>4.5751633986928102</v>
      </c>
      <c r="AG55" s="302">
        <v>3.3653846153846154</v>
      </c>
      <c r="AH55" s="302">
        <v>0</v>
      </c>
      <c r="AI55" s="302">
        <v>5.3892215568862278</v>
      </c>
      <c r="AJ55" s="302">
        <v>1.3793103448275863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10.179640718562874</v>
      </c>
      <c r="G56" s="302">
        <v>9.6551724137931032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5"/>
      <c r="Q56" s="302">
        <v>11.904761904761903</v>
      </c>
      <c r="R56" s="302">
        <v>12.056737588652481</v>
      </c>
      <c r="S56" s="302">
        <v>14.285714285714285</v>
      </c>
      <c r="T56" s="302">
        <v>10.309278350515463</v>
      </c>
      <c r="U56" s="302">
        <v>12.903225806451612</v>
      </c>
      <c r="V56" s="302">
        <v>5.833333333333333</v>
      </c>
      <c r="W56" s="302">
        <v>10.4</v>
      </c>
      <c r="X56" s="302">
        <v>10.891089108910892</v>
      </c>
      <c r="Y56" s="302">
        <v>12.878787878787879</v>
      </c>
      <c r="Z56" s="302">
        <v>8.6330935251798557</v>
      </c>
      <c r="AA56" s="302">
        <v>9.6551724137931032</v>
      </c>
      <c r="AB56" s="302">
        <v>7.0175438596491224</v>
      </c>
      <c r="AC56" s="302">
        <v>12.804878048780488</v>
      </c>
      <c r="AD56" s="302">
        <v>10.4</v>
      </c>
      <c r="AE56" s="302">
        <v>14.880952380952381</v>
      </c>
      <c r="AF56" s="302">
        <v>9.1503267973856204</v>
      </c>
      <c r="AG56" s="302">
        <v>12.98076923076923</v>
      </c>
      <c r="AH56" s="302">
        <v>8.5858585858585847</v>
      </c>
      <c r="AI56" s="302">
        <v>10.179640718562874</v>
      </c>
      <c r="AJ56" s="302">
        <v>9.6551724137931032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23.952095808383234</v>
      </c>
      <c r="G57" s="302">
        <v>20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5"/>
      <c r="Q57" s="302">
        <v>33.333333333333329</v>
      </c>
      <c r="R57" s="302">
        <v>41.843971631205676</v>
      </c>
      <c r="S57" s="302">
        <v>41.269841269841265</v>
      </c>
      <c r="T57" s="302">
        <v>53.608247422680414</v>
      </c>
      <c r="U57" s="302">
        <v>38.70967741935484</v>
      </c>
      <c r="V57" s="302">
        <v>34.166666666666664</v>
      </c>
      <c r="W57" s="302">
        <v>33.6</v>
      </c>
      <c r="X57" s="302">
        <v>32.673267326732677</v>
      </c>
      <c r="Y57" s="302">
        <v>34.090909090909086</v>
      </c>
      <c r="Z57" s="302">
        <v>35.97122302158273</v>
      </c>
      <c r="AA57" s="302">
        <v>31.724137931034484</v>
      </c>
      <c r="AB57" s="302">
        <v>28.07017543859649</v>
      </c>
      <c r="AC57" s="302">
        <v>34.146341463414636</v>
      </c>
      <c r="AD57" s="302">
        <v>30.7</v>
      </c>
      <c r="AE57" s="302">
        <v>29.761904761904763</v>
      </c>
      <c r="AF57" s="302">
        <v>26.797385620915033</v>
      </c>
      <c r="AG57" s="302">
        <v>25.96153846153846</v>
      </c>
      <c r="AH57" s="302">
        <v>29.292929292929294</v>
      </c>
      <c r="AI57" s="302">
        <v>23.952095808383234</v>
      </c>
      <c r="AJ57" s="302">
        <v>20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29.940119760479039</v>
      </c>
      <c r="G58" s="302">
        <v>26.206896551724139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5"/>
      <c r="Q58" s="302">
        <v>27.777777777777779</v>
      </c>
      <c r="R58" s="302">
        <v>24.113475177304963</v>
      </c>
      <c r="S58" s="302">
        <v>22.222222222222221</v>
      </c>
      <c r="T58" s="302">
        <v>19.587628865979383</v>
      </c>
      <c r="U58" s="302">
        <v>17.20430107526882</v>
      </c>
      <c r="V58" s="302">
        <v>21.666666666666668</v>
      </c>
      <c r="W58" s="302">
        <v>21.6</v>
      </c>
      <c r="X58" s="302">
        <v>15.841584158415841</v>
      </c>
      <c r="Y58" s="302">
        <v>18.181818181818183</v>
      </c>
      <c r="Z58" s="302">
        <v>20.863309352517987</v>
      </c>
      <c r="AA58" s="302">
        <v>22.758620689655174</v>
      </c>
      <c r="AB58" s="302">
        <v>25.730994152046783</v>
      </c>
      <c r="AC58" s="302">
        <v>25.609756097560975</v>
      </c>
      <c r="AD58" s="302">
        <v>17.3</v>
      </c>
      <c r="AE58" s="302">
        <v>23.214285714285715</v>
      </c>
      <c r="AF58" s="302">
        <v>28.75816993464052</v>
      </c>
      <c r="AG58" s="302">
        <v>25</v>
      </c>
      <c r="AH58" s="302">
        <v>24.242424242424242</v>
      </c>
      <c r="AI58" s="302">
        <v>29.940119760479039</v>
      </c>
      <c r="AJ58" s="302">
        <v>26.206896551724139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10.778443113772456</v>
      </c>
      <c r="G59" s="302">
        <v>14.482758620689657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5"/>
      <c r="Q59" s="302">
        <v>24.603174603174601</v>
      </c>
      <c r="R59" s="302">
        <v>20.567375886524822</v>
      </c>
      <c r="S59" s="302">
        <v>19.047619047619047</v>
      </c>
      <c r="T59" s="302">
        <v>7.216494845360824</v>
      </c>
      <c r="U59" s="302">
        <v>9.67741935483871</v>
      </c>
      <c r="V59" s="302">
        <v>10</v>
      </c>
      <c r="W59" s="302">
        <v>15.2</v>
      </c>
      <c r="X59" s="302">
        <v>16.831683168316832</v>
      </c>
      <c r="Y59" s="302">
        <v>13.636363636363635</v>
      </c>
      <c r="Z59" s="302">
        <v>15.827338129496402</v>
      </c>
      <c r="AA59" s="302">
        <v>9.6551724137931032</v>
      </c>
      <c r="AB59" s="302">
        <v>17.543859649122805</v>
      </c>
      <c r="AC59" s="302">
        <v>12.195121951219512</v>
      </c>
      <c r="AD59" s="302">
        <v>10.4</v>
      </c>
      <c r="AE59" s="302">
        <v>12.5</v>
      </c>
      <c r="AF59" s="302">
        <v>6.5359477124183014</v>
      </c>
      <c r="AG59" s="302">
        <v>12.01923076923077</v>
      </c>
      <c r="AH59" s="302">
        <v>16.161616161616163</v>
      </c>
      <c r="AI59" s="302">
        <v>10.778443113772456</v>
      </c>
      <c r="AJ59" s="302">
        <v>14.482758620689657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5.9880239520958085</v>
      </c>
      <c r="G60" s="302">
        <v>13.103448275862069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5"/>
      <c r="Q60" s="302" t="s">
        <v>117</v>
      </c>
      <c r="R60" s="302" t="s">
        <v>117</v>
      </c>
      <c r="S60" s="302">
        <v>0.79365079365079361</v>
      </c>
      <c r="T60" s="302">
        <v>3.0927835051546393</v>
      </c>
      <c r="U60" s="302">
        <v>9.67741935483871</v>
      </c>
      <c r="V60" s="302">
        <v>10</v>
      </c>
      <c r="W60" s="302">
        <v>8.7999999999999989</v>
      </c>
      <c r="X60" s="302">
        <v>18.811881188118811</v>
      </c>
      <c r="Y60" s="302">
        <v>16.666666666666664</v>
      </c>
      <c r="Z60" s="302">
        <v>18.705035971223023</v>
      </c>
      <c r="AA60" s="302">
        <v>12.413793103448276</v>
      </c>
      <c r="AB60" s="302">
        <v>8.7719298245614024</v>
      </c>
      <c r="AC60" s="302">
        <v>3.0487804878048781</v>
      </c>
      <c r="AD60" s="302">
        <v>7.5</v>
      </c>
      <c r="AE60" s="302">
        <v>5.9523809523809517</v>
      </c>
      <c r="AF60" s="302">
        <v>7.18954248366013</v>
      </c>
      <c r="AG60" s="302">
        <v>6.7307692307692308</v>
      </c>
      <c r="AH60" s="302">
        <v>7.0707070707070701</v>
      </c>
      <c r="AI60" s="302">
        <v>5.9880239520958085</v>
      </c>
      <c r="AJ60" s="302">
        <v>13.103448275862069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13.77245508982036</v>
      </c>
      <c r="G61" s="302">
        <v>15.172413793103448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5"/>
      <c r="Q61" s="302" t="s">
        <v>117</v>
      </c>
      <c r="R61" s="302" t="s">
        <v>117</v>
      </c>
      <c r="S61" s="302">
        <v>0.79365079365079361</v>
      </c>
      <c r="T61" s="302">
        <v>5.1546391752577314</v>
      </c>
      <c r="U61" s="302">
        <v>11.827956989247312</v>
      </c>
      <c r="V61" s="302">
        <v>17.5</v>
      </c>
      <c r="W61" s="302">
        <v>8.7999999999999989</v>
      </c>
      <c r="X61" s="302">
        <v>3.9603960396039604</v>
      </c>
      <c r="Y61" s="302">
        <v>3.0303030303030303</v>
      </c>
      <c r="Z61" s="302" t="s">
        <v>117</v>
      </c>
      <c r="AA61" s="302">
        <v>13.103448275862069</v>
      </c>
      <c r="AB61" s="302">
        <v>12.280701754385964</v>
      </c>
      <c r="AC61" s="302">
        <v>12.195121951219512</v>
      </c>
      <c r="AD61" s="302">
        <v>23.7</v>
      </c>
      <c r="AE61" s="302">
        <v>11.30952380952381</v>
      </c>
      <c r="AF61" s="302">
        <v>16.993464052287582</v>
      </c>
      <c r="AG61" s="302">
        <v>13.942307692307692</v>
      </c>
      <c r="AH61" s="302">
        <v>14.646464646464647</v>
      </c>
      <c r="AI61" s="302">
        <v>13.77245508982036</v>
      </c>
      <c r="AJ61" s="302">
        <v>15.172413793103448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99.999999999999986</v>
      </c>
      <c r="G62" s="301">
        <v>99.999999999999986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66"/>
      <c r="Q62" s="301">
        <v>100</v>
      </c>
      <c r="R62" s="301">
        <v>100</v>
      </c>
      <c r="S62" s="301">
        <v>100.00000000000001</v>
      </c>
      <c r="T62" s="301">
        <v>100</v>
      </c>
      <c r="U62" s="301">
        <v>99.999999999999986</v>
      </c>
      <c r="V62" s="301">
        <v>100</v>
      </c>
      <c r="W62" s="301">
        <v>100</v>
      </c>
      <c r="X62" s="301">
        <v>100.00000000000001</v>
      </c>
      <c r="Y62" s="301">
        <v>100</v>
      </c>
      <c r="Z62" s="301">
        <v>100</v>
      </c>
      <c r="AA62" s="301">
        <v>99.999999999999986</v>
      </c>
      <c r="AB62" s="301">
        <v>99.999999999999986</v>
      </c>
      <c r="AC62" s="301">
        <v>100</v>
      </c>
      <c r="AD62" s="301">
        <v>100.00000000000001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99.999999999999986</v>
      </c>
      <c r="AJ62" s="301">
        <v>99.999999999999986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5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5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5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5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51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31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64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2 (Choulex, Gy, Jussy, Meinier, Presinge, Puplinge, Vandoeuvres), canton de Genève</v>
      </c>
      <c r="N73" s="56"/>
      <c r="O73" s="68" t="s">
        <v>78</v>
      </c>
      <c r="P73" s="37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39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41"/>
      <c r="P75" s="41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58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58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98" t="s">
        <v>37</v>
      </c>
      <c r="P77" s="212" t="s">
        <v>124</v>
      </c>
      <c r="Q77" s="300">
        <v>100.333333333333</v>
      </c>
      <c r="R77" s="300">
        <v>90.25</v>
      </c>
      <c r="S77" s="300">
        <v>74.1666666666667</v>
      </c>
      <c r="T77" s="300">
        <v>61</v>
      </c>
      <c r="U77" s="300">
        <v>61.3333333333333</v>
      </c>
      <c r="V77" s="300">
        <v>79.25</v>
      </c>
      <c r="W77" s="300">
        <v>85.75</v>
      </c>
      <c r="X77" s="300">
        <v>72.5</v>
      </c>
      <c r="Y77" s="300">
        <v>75.8333333333333</v>
      </c>
      <c r="Z77" s="300">
        <v>77</v>
      </c>
      <c r="AA77" s="300">
        <v>76.8333333333333</v>
      </c>
      <c r="AB77" s="300">
        <v>92.5</v>
      </c>
      <c r="AC77" s="300">
        <v>99</v>
      </c>
      <c r="AD77" s="300">
        <v>83.9166666666667</v>
      </c>
      <c r="AE77" s="300">
        <v>65.8333333333333</v>
      </c>
      <c r="AF77" s="300">
        <v>63.25</v>
      </c>
      <c r="AG77" s="300">
        <v>84</v>
      </c>
      <c r="AH77" s="300">
        <v>84.6666666666667</v>
      </c>
      <c r="AI77" s="300">
        <v>66.5833333333333</v>
      </c>
      <c r="AJ77" s="300">
        <v>79.75</v>
      </c>
      <c r="AK77" s="291"/>
    </row>
    <row r="78" spans="1:37" s="33" customFormat="1" ht="12" customHeight="1" x14ac:dyDescent="0.25">
      <c r="B78" s="55"/>
      <c r="C78" s="58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3" t="s">
        <v>38</v>
      </c>
      <c r="P78" s="199" t="s">
        <v>124</v>
      </c>
      <c r="Q78" s="309">
        <v>135.75</v>
      </c>
      <c r="R78" s="309">
        <v>146.583333333333</v>
      </c>
      <c r="S78" s="309">
        <v>136.25</v>
      </c>
      <c r="T78" s="309">
        <v>109.333333333333</v>
      </c>
      <c r="U78" s="309">
        <v>85.1666666666667</v>
      </c>
      <c r="V78" s="309">
        <v>121.333333333333</v>
      </c>
      <c r="W78" s="309">
        <v>138.25</v>
      </c>
      <c r="X78" s="309">
        <v>119.166666666667</v>
      </c>
      <c r="Y78" s="309">
        <v>132.166666666667</v>
      </c>
      <c r="Z78" s="309">
        <v>159.833333333333</v>
      </c>
      <c r="AA78" s="309">
        <v>139.083333333333</v>
      </c>
      <c r="AB78" s="309">
        <v>150.666666666667</v>
      </c>
      <c r="AC78" s="309">
        <v>166.916666666667</v>
      </c>
      <c r="AD78" s="309">
        <v>174.083333333333</v>
      </c>
      <c r="AE78" s="309">
        <v>142.333333333333</v>
      </c>
      <c r="AF78" s="309">
        <v>127</v>
      </c>
      <c r="AG78" s="309">
        <v>163.833333333333</v>
      </c>
      <c r="AH78" s="309">
        <v>178.666666666667</v>
      </c>
      <c r="AI78" s="309">
        <v>134.75</v>
      </c>
      <c r="AJ78" s="309">
        <v>126.25</v>
      </c>
      <c r="AK78" s="291"/>
    </row>
    <row r="79" spans="1:37" s="33" customFormat="1" ht="12" customHeight="1" x14ac:dyDescent="0.25">
      <c r="B79" s="44"/>
      <c r="C79" s="58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196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58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58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19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58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58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19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58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197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</row>
    <row r="85" spans="2:37" s="5" customFormat="1" ht="12" customHeight="1" x14ac:dyDescent="0.2">
      <c r="B85" s="44"/>
      <c r="C85" s="58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19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58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58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19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58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58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58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19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58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19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58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58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19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58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197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58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197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58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197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58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197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197"/>
      <c r="Q98" s="291">
        <v>0</v>
      </c>
      <c r="R98" s="291">
        <v>0</v>
      </c>
      <c r="S98" s="291">
        <v>8.3333333333333301E-2</v>
      </c>
      <c r="T98" s="291">
        <v>0.16666666666666699</v>
      </c>
      <c r="U98" s="291">
        <v>0.33333333333333298</v>
      </c>
      <c r="V98" s="291">
        <v>1.75</v>
      </c>
      <c r="W98" s="291">
        <v>6.8333333333333304</v>
      </c>
      <c r="X98" s="291">
        <v>3.75</v>
      </c>
      <c r="Y98" s="291">
        <v>6.25</v>
      </c>
      <c r="Z98" s="291">
        <v>8.6666666666666696</v>
      </c>
      <c r="AA98" s="291">
        <v>2.75</v>
      </c>
      <c r="AB98" s="291">
        <v>8.3333333333333301E-2</v>
      </c>
      <c r="AC98" s="291">
        <v>0</v>
      </c>
      <c r="AD98" s="291">
        <v>3.0833333333333299</v>
      </c>
      <c r="AE98" s="291">
        <v>30.9166666666667</v>
      </c>
      <c r="AF98" s="291">
        <v>116</v>
      </c>
      <c r="AG98" s="291">
        <v>71.25</v>
      </c>
      <c r="AH98" s="291">
        <v>82.6666666666667</v>
      </c>
      <c r="AI98" s="291">
        <v>37.9166666666667</v>
      </c>
      <c r="AJ98" s="291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143</v>
      </c>
      <c r="P99" s="198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5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47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39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ht="12" customHeight="1" x14ac:dyDescent="0.25">
      <c r="B104" s="5"/>
      <c r="C104" s="58"/>
      <c r="D104" s="72"/>
      <c r="E104" s="72"/>
      <c r="F104" s="53"/>
      <c r="G104" s="53"/>
      <c r="H104" s="53"/>
      <c r="I104" s="53"/>
      <c r="J104" s="53"/>
      <c r="K104" s="53"/>
      <c r="L104" s="53"/>
      <c r="M104" s="53"/>
      <c r="N104" s="53"/>
      <c r="AK104" s="318"/>
    </row>
    <row r="105" spans="1:37" s="33" customFormat="1" ht="12" customHeight="1" x14ac:dyDescent="0.25">
      <c r="B105" s="5"/>
      <c r="C105" s="58"/>
      <c r="D105" s="72"/>
      <c r="E105" s="72"/>
      <c r="F105" s="46"/>
      <c r="G105" s="46"/>
      <c r="H105" s="46"/>
      <c r="I105" s="46"/>
      <c r="J105" s="46"/>
      <c r="K105" s="46"/>
      <c r="L105" s="46"/>
      <c r="M105" s="46"/>
      <c r="N105" s="46"/>
      <c r="AK105" s="318"/>
    </row>
    <row r="106" spans="1:37" s="33" customFormat="1" ht="12" customHeight="1" x14ac:dyDescent="0.25">
      <c r="B106" s="5"/>
      <c r="C106" s="46"/>
      <c r="D106" s="46"/>
      <c r="E106" s="46"/>
      <c r="F106" s="53"/>
      <c r="G106" s="46"/>
      <c r="H106" s="46"/>
      <c r="I106" s="46"/>
      <c r="J106" s="46"/>
      <c r="K106" s="46"/>
      <c r="L106" s="46"/>
      <c r="M106" s="46"/>
      <c r="N106" s="46"/>
      <c r="AK106" s="318"/>
    </row>
    <row r="107" spans="1:37" s="33" customFormat="1" ht="12" customHeight="1" x14ac:dyDescent="0.25">
      <c r="AK107" s="318"/>
    </row>
    <row r="108" spans="1:37" s="33" customFormat="1" ht="12" customHeight="1" x14ac:dyDescent="0.25">
      <c r="B108" s="77"/>
      <c r="AK108" s="318"/>
    </row>
    <row r="109" spans="1:37" s="33" customFormat="1" ht="12" customHeight="1" x14ac:dyDescent="0.25"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K109" s="318"/>
    </row>
    <row r="110" spans="1:37" s="33" customFormat="1" ht="12" customHeight="1" x14ac:dyDescent="0.25">
      <c r="B110" s="78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AK110" s="318"/>
    </row>
    <row r="111" spans="1:37" s="33" customFormat="1" ht="12" customHeight="1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AK111" s="318"/>
    </row>
    <row r="112" spans="1:37" s="33" customFormat="1" ht="12" customHeight="1" x14ac:dyDescent="0.25">
      <c r="B112" s="47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48"/>
      <c r="N112" s="48"/>
      <c r="AK112" s="318"/>
    </row>
    <row r="113" spans="3:37" s="33" customFormat="1" ht="12" customHeight="1" x14ac:dyDescent="0.25"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AK113" s="318"/>
    </row>
    <row r="114" spans="3:37" s="33" customFormat="1" ht="12" customHeight="1" x14ac:dyDescent="0.25"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AK114" s="318"/>
    </row>
    <row r="115" spans="3:37" s="33" customFormat="1" ht="12" customHeight="1" x14ac:dyDescent="0.25"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AK115" s="318"/>
    </row>
    <row r="116" spans="3:37" s="33" customFormat="1" ht="12" customHeight="1" x14ac:dyDescent="0.25"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AK116" s="318"/>
    </row>
    <row r="117" spans="3:37" s="33" customFormat="1" ht="12" customHeight="1" x14ac:dyDescent="0.25"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AK117" s="318"/>
    </row>
  </sheetData>
  <mergeCells count="4">
    <mergeCell ref="F12:G12"/>
    <mergeCell ref="L12:M12"/>
    <mergeCell ref="O9:O15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workbookViewId="0"/>
  </sheetViews>
  <sheetFormatPr baseColWidth="10" defaultRowHeight="13.2" x14ac:dyDescent="0.25"/>
  <sheetData>
    <row r="1" spans="1:2" x14ac:dyDescent="0.25">
      <c r="A1">
        <v>26</v>
      </c>
      <c r="B1" s="7" t="s">
        <v>35</v>
      </c>
    </row>
    <row r="2" spans="1:2" x14ac:dyDescent="0.25">
      <c r="A2" t="s">
        <v>13</v>
      </c>
    </row>
    <row r="3" spans="1:2" x14ac:dyDescent="0.25">
      <c r="A3" t="s">
        <v>36</v>
      </c>
    </row>
    <row r="4" spans="1:2" x14ac:dyDescent="0.25">
      <c r="A4" t="s">
        <v>29</v>
      </c>
    </row>
    <row r="5" spans="1:2" x14ac:dyDescent="0.25">
      <c r="A5" t="s">
        <v>34</v>
      </c>
    </row>
    <row r="6" spans="1:2" x14ac:dyDescent="0.25">
      <c r="A6" t="s">
        <v>28</v>
      </c>
    </row>
    <row r="7" spans="1:2" x14ac:dyDescent="0.25">
      <c r="A7" t="s">
        <v>27</v>
      </c>
    </row>
    <row r="8" spans="1:2" x14ac:dyDescent="0.25">
      <c r="A8" t="s">
        <v>12</v>
      </c>
    </row>
    <row r="9" spans="1:2" x14ac:dyDescent="0.25">
      <c r="A9" t="s">
        <v>31</v>
      </c>
    </row>
    <row r="10" spans="1:2" x14ac:dyDescent="0.25">
      <c r="A10" t="s">
        <v>10</v>
      </c>
    </row>
    <row r="11" spans="1:2" x14ac:dyDescent="0.25">
      <c r="A11" t="s">
        <v>15</v>
      </c>
    </row>
    <row r="12" spans="1:2" x14ac:dyDescent="0.25">
      <c r="A12" t="s">
        <v>18</v>
      </c>
    </row>
    <row r="13" spans="1:2" x14ac:dyDescent="0.25">
      <c r="A13" t="s">
        <v>17</v>
      </c>
    </row>
    <row r="14" spans="1:2" x14ac:dyDescent="0.25">
      <c r="A14" t="s">
        <v>23</v>
      </c>
    </row>
    <row r="15" spans="1:2" x14ac:dyDescent="0.25">
      <c r="A15" t="s">
        <v>24</v>
      </c>
    </row>
    <row r="16" spans="1:2" x14ac:dyDescent="0.25">
      <c r="A16" t="s">
        <v>25</v>
      </c>
    </row>
    <row r="17" spans="1:1" x14ac:dyDescent="0.25">
      <c r="A17" t="s">
        <v>11</v>
      </c>
    </row>
    <row r="18" spans="1:1" x14ac:dyDescent="0.25">
      <c r="A18" t="s">
        <v>26</v>
      </c>
    </row>
    <row r="19" spans="1:1" x14ac:dyDescent="0.25">
      <c r="A19" t="s">
        <v>22</v>
      </c>
    </row>
    <row r="20" spans="1:1" x14ac:dyDescent="0.25">
      <c r="A20" t="s">
        <v>14</v>
      </c>
    </row>
    <row r="21" spans="1:1" x14ac:dyDescent="0.25">
      <c r="A21" t="s">
        <v>20</v>
      </c>
    </row>
    <row r="22" spans="1:1" x14ac:dyDescent="0.25">
      <c r="A22" t="s">
        <v>19</v>
      </c>
    </row>
    <row r="23" spans="1:1" x14ac:dyDescent="0.25">
      <c r="A23" t="s">
        <v>16</v>
      </c>
    </row>
    <row r="24" spans="1:1" x14ac:dyDescent="0.25">
      <c r="A24" t="s">
        <v>21</v>
      </c>
    </row>
    <row r="25" spans="1:1" x14ac:dyDescent="0.25">
      <c r="A25" t="s">
        <v>33</v>
      </c>
    </row>
    <row r="26" spans="1:1" x14ac:dyDescent="0.25">
      <c r="A26" t="s">
        <v>30</v>
      </c>
    </row>
    <row r="27" spans="1:1" x14ac:dyDescent="0.25">
      <c r="A27" t="s">
        <v>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5C323"/>
  </sheetPr>
  <dimension ref="A1:BJ117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32" customWidth="1"/>
    <col min="17" max="33" width="6.77734375" style="32" customWidth="1"/>
    <col min="34" max="36" width="6.77734375" style="32"/>
    <col min="37" max="37" width="6.77734375" style="321"/>
    <col min="38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40" s="33" customFormat="1" ht="40.049999999999997" customHeight="1" x14ac:dyDescent="0.25">
      <c r="A1" s="32"/>
      <c r="B1" s="148" t="s">
        <v>106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50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318"/>
    </row>
    <row r="2" spans="1:40" s="33" customFormat="1" ht="34.5" customHeight="1" x14ac:dyDescent="0.3">
      <c r="A2" s="32"/>
      <c r="B2" s="101" t="s">
        <v>72</v>
      </c>
      <c r="O2" s="31" t="s">
        <v>72</v>
      </c>
      <c r="P2" s="31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40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40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64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40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113</v>
      </c>
      <c r="P5" s="64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40" s="66" customFormat="1" ht="16.05" customHeight="1" x14ac:dyDescent="0.3">
      <c r="A6" s="36"/>
      <c r="B6" s="68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110</v>
      </c>
      <c r="N6" s="69"/>
      <c r="O6" s="37" t="s">
        <v>78</v>
      </c>
      <c r="P6" s="37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95" t="str">
        <f>B1</f>
        <v>Groupe 3 (Bardonnex, Confignon, Perly-Certoux, Troinex)</v>
      </c>
      <c r="AK6" s="266"/>
    </row>
    <row r="7" spans="1:40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39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40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41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40" s="33" customFormat="1" ht="12" customHeight="1" x14ac:dyDescent="0.25">
      <c r="C9" s="164"/>
      <c r="D9" s="43"/>
      <c r="E9" s="164"/>
      <c r="F9" s="164"/>
      <c r="G9" s="265" t="s">
        <v>39</v>
      </c>
      <c r="H9" s="164"/>
      <c r="I9" s="334" t="s">
        <v>40</v>
      </c>
      <c r="J9" s="334"/>
      <c r="K9" s="334"/>
      <c r="L9" s="334"/>
      <c r="M9" s="334"/>
      <c r="N9" s="60"/>
      <c r="O9" s="335"/>
      <c r="P9" s="217"/>
      <c r="Q9" s="164"/>
      <c r="R9" s="164"/>
      <c r="S9" s="164"/>
      <c r="T9" s="164"/>
      <c r="U9" s="164"/>
      <c r="V9" s="164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318"/>
    </row>
    <row r="10" spans="1:40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1"/>
      <c r="K10" s="61"/>
      <c r="L10" s="61"/>
      <c r="M10" s="61"/>
      <c r="N10" s="57"/>
      <c r="O10" s="335"/>
      <c r="P10" s="217"/>
      <c r="Q10" s="164"/>
      <c r="R10" s="164"/>
      <c r="S10" s="164"/>
      <c r="T10" s="164"/>
      <c r="U10" s="164"/>
      <c r="V10" s="164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318"/>
    </row>
    <row r="11" spans="1:40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335"/>
      <c r="P11" s="217"/>
      <c r="Q11" s="164"/>
      <c r="R11" s="164"/>
      <c r="S11" s="164"/>
      <c r="T11" s="164"/>
      <c r="U11" s="164"/>
      <c r="V11" s="164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318"/>
    </row>
    <row r="12" spans="1:40" s="33" customFormat="1" ht="12" customHeight="1" x14ac:dyDescent="0.25">
      <c r="A12" s="161"/>
      <c r="C12" s="57"/>
      <c r="D12" s="57"/>
      <c r="E12" s="57"/>
      <c r="F12" s="334" t="s">
        <v>84</v>
      </c>
      <c r="G12" s="334"/>
      <c r="H12" s="57"/>
      <c r="I12" s="43"/>
      <c r="J12" s="43"/>
      <c r="K12" s="164"/>
      <c r="L12" s="334" t="s">
        <v>84</v>
      </c>
      <c r="M12" s="334"/>
      <c r="N12" s="57"/>
      <c r="O12" s="335"/>
      <c r="P12" s="217"/>
      <c r="Q12" s="164"/>
      <c r="R12" s="164"/>
      <c r="S12" s="164"/>
      <c r="T12" s="164"/>
      <c r="U12" s="164"/>
      <c r="V12" s="164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318"/>
      <c r="AN12" s="164"/>
    </row>
    <row r="13" spans="1:40" s="33" customFormat="1" ht="4.05" customHeight="1" x14ac:dyDescent="0.25">
      <c r="A13" s="161"/>
      <c r="C13" s="57"/>
      <c r="D13" s="57"/>
      <c r="E13" s="57"/>
      <c r="F13" s="62"/>
      <c r="G13" s="62"/>
      <c r="H13" s="57"/>
      <c r="I13" s="43"/>
      <c r="J13" s="43"/>
      <c r="K13" s="164"/>
      <c r="L13" s="62"/>
      <c r="M13" s="62"/>
      <c r="N13" s="57"/>
      <c r="O13" s="335"/>
      <c r="P13" s="217"/>
      <c r="Q13" s="164"/>
      <c r="R13" s="164"/>
      <c r="S13" s="164"/>
      <c r="T13" s="164"/>
      <c r="U13" s="164"/>
      <c r="V13" s="164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318"/>
      <c r="AN13" s="164"/>
    </row>
    <row r="14" spans="1:40" s="33" customFormat="1" ht="4.05" customHeight="1" x14ac:dyDescent="0.25">
      <c r="A14" s="161"/>
      <c r="C14" s="57"/>
      <c r="D14" s="57"/>
      <c r="E14" s="57"/>
      <c r="F14" s="216"/>
      <c r="G14" s="216"/>
      <c r="H14" s="57"/>
      <c r="I14" s="43"/>
      <c r="J14" s="43"/>
      <c r="K14" s="164"/>
      <c r="L14" s="216"/>
      <c r="M14" s="216"/>
      <c r="N14" s="57"/>
      <c r="O14" s="335"/>
      <c r="P14" s="217"/>
      <c r="Q14" s="164"/>
      <c r="R14" s="164"/>
      <c r="S14" s="164"/>
      <c r="T14" s="164"/>
      <c r="U14" s="164"/>
      <c r="V14" s="164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318"/>
      <c r="AN14" s="164"/>
    </row>
    <row r="15" spans="1:40" s="33" customFormat="1" ht="12" customHeight="1" x14ac:dyDescent="0.25">
      <c r="A15" s="32"/>
      <c r="C15" s="216">
        <v>2022</v>
      </c>
      <c r="D15" s="216">
        <v>2023</v>
      </c>
      <c r="E15" s="43"/>
      <c r="F15" s="164" t="s">
        <v>0</v>
      </c>
      <c r="G15" s="164" t="s">
        <v>85</v>
      </c>
      <c r="H15" s="216"/>
      <c r="I15" s="216">
        <v>2022</v>
      </c>
      <c r="J15" s="216">
        <v>2023</v>
      </c>
      <c r="K15" s="216"/>
      <c r="L15" s="164" t="s">
        <v>0</v>
      </c>
      <c r="M15" s="164" t="s">
        <v>85</v>
      </c>
      <c r="N15" s="216"/>
      <c r="O15" s="335"/>
      <c r="P15" s="217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40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3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41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4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41" s="33" customFormat="1" ht="20.100000000000001" customHeight="1" x14ac:dyDescent="0.25">
      <c r="A18" s="32"/>
      <c r="B18" s="66" t="s">
        <v>119</v>
      </c>
      <c r="C18" s="297">
        <v>282.16666666666703</v>
      </c>
      <c r="D18" s="297">
        <v>272.08333333333297</v>
      </c>
      <c r="E18" s="80"/>
      <c r="F18" s="299">
        <v>-10.083333333334053</v>
      </c>
      <c r="G18" s="301">
        <v>-3.5735380980510434</v>
      </c>
      <c r="H18" s="82"/>
      <c r="I18" s="297">
        <v>15171.416666666701</v>
      </c>
      <c r="J18" s="299">
        <v>14253.916666666701</v>
      </c>
      <c r="K18" s="89"/>
      <c r="L18" s="299">
        <v>-917.5</v>
      </c>
      <c r="M18" s="301">
        <v>-6.0475565344919264</v>
      </c>
      <c r="N18" s="83"/>
      <c r="O18" s="66" t="s">
        <v>119</v>
      </c>
      <c r="P18" s="66"/>
      <c r="Q18" s="299">
        <v>322.33333333333297</v>
      </c>
      <c r="R18" s="299">
        <v>325.91666666666703</v>
      </c>
      <c r="S18" s="299">
        <v>302.91666666666703</v>
      </c>
      <c r="T18" s="299">
        <v>267.5</v>
      </c>
      <c r="U18" s="299">
        <v>237.916666666667</v>
      </c>
      <c r="V18" s="299">
        <v>303.58333333333297</v>
      </c>
      <c r="W18" s="299">
        <v>349</v>
      </c>
      <c r="X18" s="299">
        <v>301.5</v>
      </c>
      <c r="Y18" s="299">
        <v>273</v>
      </c>
      <c r="Z18" s="299">
        <v>278.25</v>
      </c>
      <c r="AA18" s="299">
        <v>276.16666666666703</v>
      </c>
      <c r="AB18" s="299">
        <v>280.16666666666703</v>
      </c>
      <c r="AC18" s="299">
        <v>294</v>
      </c>
      <c r="AD18" s="299">
        <v>288.66666666666703</v>
      </c>
      <c r="AE18" s="299">
        <v>275.83333333333297</v>
      </c>
      <c r="AF18" s="299">
        <v>257.08333333333297</v>
      </c>
      <c r="AG18" s="299">
        <v>307.33333333333297</v>
      </c>
      <c r="AH18" s="299">
        <v>312.16666666666703</v>
      </c>
      <c r="AI18" s="299">
        <v>282.16666666666703</v>
      </c>
      <c r="AJ18" s="299">
        <v>272.08333333333297</v>
      </c>
      <c r="AK18" s="292"/>
      <c r="AN18" s="316"/>
      <c r="AO18" s="316"/>
    </row>
    <row r="19" spans="1:41" s="33" customFormat="1" ht="20.100000000000001" customHeight="1" x14ac:dyDescent="0.25">
      <c r="A19" s="32"/>
      <c r="B19" s="71" t="s">
        <v>120</v>
      </c>
      <c r="C19" s="297">
        <v>180.166666666667</v>
      </c>
      <c r="D19" s="297">
        <v>180.75</v>
      </c>
      <c r="E19" s="87"/>
      <c r="F19" s="299">
        <v>0.58333333333300175</v>
      </c>
      <c r="G19" s="301">
        <v>0.32377428307104328</v>
      </c>
      <c r="H19" s="84"/>
      <c r="I19" s="297">
        <v>9682.8333333333303</v>
      </c>
      <c r="J19" s="299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236.416666666667</v>
      </c>
      <c r="R19" s="299">
        <v>234.25</v>
      </c>
      <c r="S19" s="299">
        <v>212.25</v>
      </c>
      <c r="T19" s="299">
        <v>184.75</v>
      </c>
      <c r="U19" s="299">
        <v>164.666666666667</v>
      </c>
      <c r="V19" s="299">
        <v>217.25</v>
      </c>
      <c r="W19" s="299">
        <v>261</v>
      </c>
      <c r="X19" s="299">
        <v>224.833333333333</v>
      </c>
      <c r="Y19" s="299">
        <v>219.916666666667</v>
      </c>
      <c r="Z19" s="299">
        <v>232.083333333333</v>
      </c>
      <c r="AA19" s="299">
        <v>227.166666666667</v>
      </c>
      <c r="AB19" s="299">
        <v>218.583333333333</v>
      </c>
      <c r="AC19" s="299">
        <v>233.083333333333</v>
      </c>
      <c r="AD19" s="299">
        <v>231.25</v>
      </c>
      <c r="AE19" s="299">
        <v>190.666666666667</v>
      </c>
      <c r="AF19" s="299">
        <v>170.25</v>
      </c>
      <c r="AG19" s="299">
        <v>213.166666666667</v>
      </c>
      <c r="AH19" s="299">
        <v>214.333333333333</v>
      </c>
      <c r="AI19" s="299">
        <v>180.166666666667</v>
      </c>
      <c r="AJ19" s="299">
        <v>180.75</v>
      </c>
      <c r="AK19" s="292"/>
    </row>
    <row r="20" spans="1:41" s="33" customFormat="1" ht="20.100000000000001" customHeight="1" x14ac:dyDescent="0.25">
      <c r="A20" s="32"/>
      <c r="B20" s="54" t="s">
        <v>114</v>
      </c>
      <c r="C20" s="297"/>
      <c r="D20" s="297"/>
      <c r="E20" s="74"/>
      <c r="F20" s="299"/>
      <c r="G20" s="301"/>
      <c r="H20" s="72"/>
      <c r="I20" s="297"/>
      <c r="J20" s="299"/>
      <c r="K20" s="90"/>
      <c r="L20" s="299"/>
      <c r="M20" s="301"/>
      <c r="N20" s="70"/>
      <c r="O20" s="54" t="s">
        <v>114</v>
      </c>
      <c r="P20" s="54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</row>
    <row r="21" spans="1:41" s="33" customFormat="1" ht="12" customHeight="1" x14ac:dyDescent="0.25">
      <c r="A21" s="32"/>
      <c r="B21" s="73" t="s">
        <v>2</v>
      </c>
      <c r="C21" s="298">
        <v>87</v>
      </c>
      <c r="D21" s="298">
        <v>90.6666666666667</v>
      </c>
      <c r="E21" s="74"/>
      <c r="F21" s="300">
        <v>3.6666666666666998</v>
      </c>
      <c r="G21" s="302">
        <v>4.2145593869732156</v>
      </c>
      <c r="H21" s="72"/>
      <c r="I21" s="298">
        <v>5086.25</v>
      </c>
      <c r="J21" s="300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126.583333333333</v>
      </c>
      <c r="R21" s="300">
        <v>117.833333333333</v>
      </c>
      <c r="S21" s="300">
        <v>101.5</v>
      </c>
      <c r="T21" s="300">
        <v>89</v>
      </c>
      <c r="U21" s="300">
        <v>72.5</v>
      </c>
      <c r="V21" s="300">
        <v>111.416666666667</v>
      </c>
      <c r="W21" s="300">
        <v>128.666666666667</v>
      </c>
      <c r="X21" s="300">
        <v>103.583333333333</v>
      </c>
      <c r="Y21" s="300">
        <v>119</v>
      </c>
      <c r="Z21" s="300">
        <v>128.083333333333</v>
      </c>
      <c r="AA21" s="300">
        <v>113.666666666667</v>
      </c>
      <c r="AB21" s="300">
        <v>110.916666666667</v>
      </c>
      <c r="AC21" s="300">
        <v>119</v>
      </c>
      <c r="AD21" s="300">
        <v>126.25</v>
      </c>
      <c r="AE21" s="300">
        <v>96</v>
      </c>
      <c r="AF21" s="300">
        <v>85.8333333333333</v>
      </c>
      <c r="AG21" s="300">
        <v>102.916666666667</v>
      </c>
      <c r="AH21" s="300">
        <v>106.916666666667</v>
      </c>
      <c r="AI21" s="300">
        <v>87</v>
      </c>
      <c r="AJ21" s="300">
        <v>90.6666666666667</v>
      </c>
      <c r="AK21" s="291"/>
    </row>
    <row r="22" spans="1:41" s="33" customFormat="1" ht="12" customHeight="1" x14ac:dyDescent="0.25">
      <c r="A22" s="32"/>
      <c r="B22" s="73" t="s">
        <v>1</v>
      </c>
      <c r="C22" s="298">
        <v>93.1666666666667</v>
      </c>
      <c r="D22" s="298">
        <v>90.0833333333333</v>
      </c>
      <c r="E22" s="74"/>
      <c r="F22" s="300">
        <v>-3.0833333333333997</v>
      </c>
      <c r="G22" s="302">
        <v>-3.3094812164580323</v>
      </c>
      <c r="H22" s="72"/>
      <c r="I22" s="298">
        <v>4596.5833333333303</v>
      </c>
      <c r="J22" s="300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109.833333333333</v>
      </c>
      <c r="R22" s="300">
        <v>116.416666666667</v>
      </c>
      <c r="S22" s="300">
        <v>110.75</v>
      </c>
      <c r="T22" s="300">
        <v>95.75</v>
      </c>
      <c r="U22" s="300">
        <v>92.1666666666667</v>
      </c>
      <c r="V22" s="300">
        <v>105.833333333333</v>
      </c>
      <c r="W22" s="300">
        <v>132.333333333333</v>
      </c>
      <c r="X22" s="300">
        <v>121.25</v>
      </c>
      <c r="Y22" s="300">
        <v>100.916666666667</v>
      </c>
      <c r="Z22" s="300">
        <v>104</v>
      </c>
      <c r="AA22" s="300">
        <v>113.5</v>
      </c>
      <c r="AB22" s="300">
        <v>107.666666666667</v>
      </c>
      <c r="AC22" s="300">
        <v>114.083333333333</v>
      </c>
      <c r="AD22" s="300">
        <v>105</v>
      </c>
      <c r="AE22" s="300">
        <v>94.6666666666667</v>
      </c>
      <c r="AF22" s="300">
        <v>84.4166666666667</v>
      </c>
      <c r="AG22" s="300">
        <v>110.25</v>
      </c>
      <c r="AH22" s="300">
        <v>107.416666666667</v>
      </c>
      <c r="AI22" s="300">
        <v>93.1666666666667</v>
      </c>
      <c r="AJ22" s="300">
        <v>90.0833333333333</v>
      </c>
      <c r="AK22" s="291"/>
    </row>
    <row r="23" spans="1:41" s="33" customFormat="1" ht="20.100000000000001" customHeight="1" x14ac:dyDescent="0.25">
      <c r="A23" s="32"/>
      <c r="B23" s="55" t="s">
        <v>82</v>
      </c>
      <c r="C23" s="298"/>
      <c r="D23" s="298"/>
      <c r="E23" s="74"/>
      <c r="F23" s="300"/>
      <c r="G23" s="302"/>
      <c r="H23" s="72"/>
      <c r="I23" s="298"/>
      <c r="J23" s="300"/>
      <c r="K23" s="90"/>
      <c r="L23" s="300"/>
      <c r="M23" s="302"/>
      <c r="N23" s="70"/>
      <c r="O23" s="55" t="s">
        <v>82</v>
      </c>
      <c r="P23" s="55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</row>
    <row r="24" spans="1:41" s="33" customFormat="1" ht="12" customHeight="1" x14ac:dyDescent="0.25">
      <c r="A24" s="32"/>
      <c r="B24" s="73" t="s">
        <v>73</v>
      </c>
      <c r="C24" s="298">
        <v>124.333333333333</v>
      </c>
      <c r="D24" s="298">
        <v>117.75</v>
      </c>
      <c r="E24" s="74"/>
      <c r="F24" s="300">
        <v>-6.5833333333330017</v>
      </c>
      <c r="G24" s="302">
        <v>-5.2949061662195813</v>
      </c>
      <c r="H24" s="72"/>
      <c r="I24" s="298">
        <v>4856.75</v>
      </c>
      <c r="J24" s="300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156.583333333333</v>
      </c>
      <c r="R24" s="300">
        <v>160.25</v>
      </c>
      <c r="S24" s="300">
        <v>143.416666666667</v>
      </c>
      <c r="T24" s="300">
        <v>126.166666666667</v>
      </c>
      <c r="U24" s="300">
        <v>116.416666666667</v>
      </c>
      <c r="V24" s="300">
        <v>151.5</v>
      </c>
      <c r="W24" s="300">
        <v>175.5</v>
      </c>
      <c r="X24" s="300">
        <v>144.583333333333</v>
      </c>
      <c r="Y24" s="300">
        <v>143.416666666667</v>
      </c>
      <c r="Z24" s="300">
        <v>152.916666666667</v>
      </c>
      <c r="AA24" s="300">
        <v>153.916666666667</v>
      </c>
      <c r="AB24" s="300">
        <v>142.25</v>
      </c>
      <c r="AC24" s="300">
        <v>155.583333333333</v>
      </c>
      <c r="AD24" s="300">
        <v>151.5</v>
      </c>
      <c r="AE24" s="300">
        <v>124.583333333333</v>
      </c>
      <c r="AF24" s="300">
        <v>114.5</v>
      </c>
      <c r="AG24" s="300">
        <v>152.25</v>
      </c>
      <c r="AH24" s="300">
        <v>144.333333333333</v>
      </c>
      <c r="AI24" s="300">
        <v>124.333333333333</v>
      </c>
      <c r="AJ24" s="300">
        <v>117.75</v>
      </c>
      <c r="AK24" s="291"/>
    </row>
    <row r="25" spans="1:41" s="33" customFormat="1" ht="12" customHeight="1" x14ac:dyDescent="0.25">
      <c r="A25" s="32"/>
      <c r="B25" s="73" t="s">
        <v>74</v>
      </c>
      <c r="C25" s="298">
        <v>55.8333333333333</v>
      </c>
      <c r="D25" s="298">
        <v>63</v>
      </c>
      <c r="E25" s="74"/>
      <c r="F25" s="300">
        <v>7.1666666666666998</v>
      </c>
      <c r="G25" s="302">
        <v>12.835820895522465</v>
      </c>
      <c r="H25" s="72"/>
      <c r="I25" s="298">
        <v>4826.0833333333303</v>
      </c>
      <c r="J25" s="300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79.8333333333333</v>
      </c>
      <c r="R25" s="300">
        <v>74</v>
      </c>
      <c r="S25" s="300">
        <v>68.8333333333333</v>
      </c>
      <c r="T25" s="300">
        <v>58.5833333333333</v>
      </c>
      <c r="U25" s="300">
        <v>48.25</v>
      </c>
      <c r="V25" s="300">
        <v>65.75</v>
      </c>
      <c r="W25" s="300">
        <v>85.5</v>
      </c>
      <c r="X25" s="300">
        <v>80.25</v>
      </c>
      <c r="Y25" s="300">
        <v>76.5</v>
      </c>
      <c r="Z25" s="300">
        <v>79.1666666666667</v>
      </c>
      <c r="AA25" s="300">
        <v>73.25</v>
      </c>
      <c r="AB25" s="300">
        <v>76.3333333333333</v>
      </c>
      <c r="AC25" s="300">
        <v>77.5</v>
      </c>
      <c r="AD25" s="300">
        <v>79.75</v>
      </c>
      <c r="AE25" s="300">
        <v>66.0833333333333</v>
      </c>
      <c r="AF25" s="300">
        <v>55.75</v>
      </c>
      <c r="AG25" s="300">
        <v>60.9166666666667</v>
      </c>
      <c r="AH25" s="300">
        <v>70</v>
      </c>
      <c r="AI25" s="300">
        <v>55.8333333333333</v>
      </c>
      <c r="AJ25" s="300">
        <v>63</v>
      </c>
      <c r="AK25" s="291"/>
    </row>
    <row r="26" spans="1:41" s="33" customFormat="1" ht="20.100000000000001" customHeight="1" x14ac:dyDescent="0.25">
      <c r="A26" s="32"/>
      <c r="B26" s="55" t="s">
        <v>79</v>
      </c>
      <c r="C26" s="298"/>
      <c r="D26" s="298"/>
      <c r="E26" s="74"/>
      <c r="F26" s="300"/>
      <c r="G26" s="302"/>
      <c r="H26" s="46"/>
      <c r="I26" s="298"/>
      <c r="J26" s="300"/>
      <c r="K26" s="90"/>
      <c r="L26" s="300"/>
      <c r="M26" s="302"/>
      <c r="N26" s="46"/>
      <c r="O26" s="55" t="s">
        <v>79</v>
      </c>
      <c r="P26" s="55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</row>
    <row r="27" spans="1:41" s="33" customFormat="1" ht="12" customHeight="1" x14ac:dyDescent="0.25">
      <c r="A27" s="32"/>
      <c r="B27" s="44" t="s">
        <v>3</v>
      </c>
      <c r="C27" s="298">
        <v>12.6666666666667</v>
      </c>
      <c r="D27" s="298">
        <v>20.0833333333333</v>
      </c>
      <c r="E27" s="74"/>
      <c r="F27" s="300">
        <v>7.4166666666666003</v>
      </c>
      <c r="G27" s="302">
        <v>58.552631578946702</v>
      </c>
      <c r="H27" s="46"/>
      <c r="I27" s="298">
        <v>598</v>
      </c>
      <c r="J27" s="300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44"/>
      <c r="Q27" s="300">
        <v>18.1666666666667</v>
      </c>
      <c r="R27" s="300">
        <v>21</v>
      </c>
      <c r="S27" s="300">
        <v>26.8333333333333</v>
      </c>
      <c r="T27" s="300">
        <v>19.4166666666667</v>
      </c>
      <c r="U27" s="300">
        <v>18</v>
      </c>
      <c r="V27" s="300">
        <v>28</v>
      </c>
      <c r="W27" s="300">
        <v>34.8333333333333</v>
      </c>
      <c r="X27" s="300">
        <v>20.8333333333333</v>
      </c>
      <c r="Y27" s="300">
        <v>22</v>
      </c>
      <c r="Z27" s="300">
        <v>29.25</v>
      </c>
      <c r="AA27" s="300">
        <v>23.25</v>
      </c>
      <c r="AB27" s="300">
        <v>19.1666666666667</v>
      </c>
      <c r="AC27" s="300">
        <v>17.1666666666667</v>
      </c>
      <c r="AD27" s="300">
        <v>20.1666666666667</v>
      </c>
      <c r="AE27" s="300">
        <v>14.4166666666667</v>
      </c>
      <c r="AF27" s="300">
        <v>9.5</v>
      </c>
      <c r="AG27" s="300">
        <v>15</v>
      </c>
      <c r="AH27" s="300">
        <v>16.25</v>
      </c>
      <c r="AI27" s="300">
        <v>12.6666666666667</v>
      </c>
      <c r="AJ27" s="300">
        <v>20.0833333333333</v>
      </c>
      <c r="AK27" s="291"/>
    </row>
    <row r="28" spans="1:41" s="33" customFormat="1" ht="12" customHeight="1" x14ac:dyDescent="0.25">
      <c r="A28" s="32"/>
      <c r="B28" s="45" t="s">
        <v>4</v>
      </c>
      <c r="C28" s="298">
        <v>114.5</v>
      </c>
      <c r="D28" s="298">
        <v>101.416666666667</v>
      </c>
      <c r="E28" s="74"/>
      <c r="F28" s="300">
        <v>-13.083333333333002</v>
      </c>
      <c r="G28" s="302">
        <v>-11.42649199417729</v>
      </c>
      <c r="H28" s="75"/>
      <c r="I28" s="298">
        <v>6554.9166666666697</v>
      </c>
      <c r="J28" s="300">
        <v>6420.25</v>
      </c>
      <c r="K28" s="94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165.583333333333</v>
      </c>
      <c r="R28" s="300">
        <v>159.666666666667</v>
      </c>
      <c r="S28" s="300">
        <v>136.25</v>
      </c>
      <c r="T28" s="300">
        <v>120.583333333333</v>
      </c>
      <c r="U28" s="300">
        <v>103.333333333333</v>
      </c>
      <c r="V28" s="300">
        <v>144.916666666667</v>
      </c>
      <c r="W28" s="300">
        <v>165.083333333333</v>
      </c>
      <c r="X28" s="300">
        <v>143.5</v>
      </c>
      <c r="Y28" s="300">
        <v>143.666666666667</v>
      </c>
      <c r="Z28" s="300">
        <v>140.333333333333</v>
      </c>
      <c r="AA28" s="300">
        <v>142.75</v>
      </c>
      <c r="AB28" s="300">
        <v>145.666666666667</v>
      </c>
      <c r="AC28" s="300">
        <v>152.5</v>
      </c>
      <c r="AD28" s="300">
        <v>137.583333333333</v>
      </c>
      <c r="AE28" s="300">
        <v>115.916666666667</v>
      </c>
      <c r="AF28" s="300">
        <v>112</v>
      </c>
      <c r="AG28" s="300">
        <v>139.583333333333</v>
      </c>
      <c r="AH28" s="300">
        <v>135.916666666667</v>
      </c>
      <c r="AI28" s="300">
        <v>114.5</v>
      </c>
      <c r="AJ28" s="300">
        <v>101.416666666667</v>
      </c>
      <c r="AK28" s="291"/>
    </row>
    <row r="29" spans="1:41" s="33" customFormat="1" ht="12" customHeight="1" x14ac:dyDescent="0.25">
      <c r="A29" s="32"/>
      <c r="B29" s="45" t="s">
        <v>116</v>
      </c>
      <c r="C29" s="298">
        <v>53</v>
      </c>
      <c r="D29" s="298">
        <v>59.25</v>
      </c>
      <c r="E29" s="74"/>
      <c r="F29" s="300">
        <v>6.25</v>
      </c>
      <c r="G29" s="302">
        <v>11.792452830188683</v>
      </c>
      <c r="H29" s="46"/>
      <c r="I29" s="298">
        <v>2529.9166666666702</v>
      </c>
      <c r="J29" s="300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52.6666666666667</v>
      </c>
      <c r="R29" s="300">
        <v>53.5833333333333</v>
      </c>
      <c r="S29" s="300">
        <v>49.1666666666667</v>
      </c>
      <c r="T29" s="300">
        <v>44.75</v>
      </c>
      <c r="U29" s="300">
        <v>43.3333333333333</v>
      </c>
      <c r="V29" s="300">
        <v>44.3333333333333</v>
      </c>
      <c r="W29" s="300">
        <v>61.0833333333333</v>
      </c>
      <c r="X29" s="300">
        <v>60.5</v>
      </c>
      <c r="Y29" s="300">
        <v>54.25</v>
      </c>
      <c r="Z29" s="300">
        <v>62.5</v>
      </c>
      <c r="AA29" s="300">
        <v>61.1666666666667</v>
      </c>
      <c r="AB29" s="300">
        <v>53.75</v>
      </c>
      <c r="AC29" s="300">
        <v>63.4166666666667</v>
      </c>
      <c r="AD29" s="300">
        <v>73.5</v>
      </c>
      <c r="AE29" s="300">
        <v>60.3333333333333</v>
      </c>
      <c r="AF29" s="300">
        <v>48.75</v>
      </c>
      <c r="AG29" s="300">
        <v>58.5833333333333</v>
      </c>
      <c r="AH29" s="300">
        <v>62.1666666666667</v>
      </c>
      <c r="AI29" s="300">
        <v>53</v>
      </c>
      <c r="AJ29" s="300">
        <v>59.25</v>
      </c>
      <c r="AK29" s="291"/>
    </row>
    <row r="30" spans="1:41" s="33" customFormat="1" ht="20.100000000000001" customHeight="1" x14ac:dyDescent="0.25">
      <c r="A30" s="32"/>
      <c r="B30" s="55" t="s">
        <v>80</v>
      </c>
      <c r="C30" s="298"/>
      <c r="D30" s="298"/>
      <c r="E30" s="74"/>
      <c r="F30" s="300"/>
      <c r="G30" s="302"/>
      <c r="H30" s="46"/>
      <c r="I30" s="298"/>
      <c r="J30" s="300"/>
      <c r="K30" s="90"/>
      <c r="L30" s="300"/>
      <c r="M30" s="302"/>
      <c r="N30" s="46"/>
      <c r="O30" s="55" t="s">
        <v>80</v>
      </c>
      <c r="P30" s="55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</row>
    <row r="31" spans="1:41" s="76" customFormat="1" ht="12" customHeight="1" x14ac:dyDescent="0.25">
      <c r="A31" s="49"/>
      <c r="B31" s="44" t="s">
        <v>75</v>
      </c>
      <c r="C31" s="298">
        <v>104.916666666667</v>
      </c>
      <c r="D31" s="298">
        <v>111.5</v>
      </c>
      <c r="E31" s="74"/>
      <c r="F31" s="300">
        <v>6.5833333333330017</v>
      </c>
      <c r="G31" s="302">
        <v>6.2748212867351771</v>
      </c>
      <c r="H31" s="46"/>
      <c r="I31" s="298">
        <v>5270.1666666666697</v>
      </c>
      <c r="J31" s="300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44"/>
      <c r="Q31" s="300">
        <v>88.0833333333333</v>
      </c>
      <c r="R31" s="300">
        <v>96.4166666666667</v>
      </c>
      <c r="S31" s="300">
        <v>80.5</v>
      </c>
      <c r="T31" s="300">
        <v>78.4166666666667</v>
      </c>
      <c r="U31" s="300">
        <v>83</v>
      </c>
      <c r="V31" s="300">
        <v>120.5</v>
      </c>
      <c r="W31" s="300">
        <v>117.666666666667</v>
      </c>
      <c r="X31" s="300">
        <v>104.083333333333</v>
      </c>
      <c r="Y31" s="300">
        <v>113.75</v>
      </c>
      <c r="Z31" s="300">
        <v>120.916666666667</v>
      </c>
      <c r="AA31" s="300">
        <v>119.25</v>
      </c>
      <c r="AB31" s="300">
        <v>127.333333333333</v>
      </c>
      <c r="AC31" s="300">
        <v>123</v>
      </c>
      <c r="AD31" s="300">
        <v>128</v>
      </c>
      <c r="AE31" s="300">
        <v>101.5</v>
      </c>
      <c r="AF31" s="300">
        <v>101.583333333333</v>
      </c>
      <c r="AG31" s="300">
        <v>121</v>
      </c>
      <c r="AH31" s="300">
        <v>99.3333333333333</v>
      </c>
      <c r="AI31" s="300">
        <v>104.916666666667</v>
      </c>
      <c r="AJ31" s="300">
        <v>111.5</v>
      </c>
      <c r="AK31" s="291"/>
    </row>
    <row r="32" spans="1:41" s="5" customFormat="1" ht="12" customHeight="1" x14ac:dyDescent="0.2">
      <c r="A32" s="2"/>
      <c r="B32" s="44" t="s">
        <v>5</v>
      </c>
      <c r="C32" s="298">
        <v>36.5833333333333</v>
      </c>
      <c r="D32" s="298">
        <v>46.6666666666667</v>
      </c>
      <c r="E32" s="74"/>
      <c r="F32" s="300">
        <v>10.0833333333334</v>
      </c>
      <c r="G32" s="302">
        <v>27.562642369020708</v>
      </c>
      <c r="H32" s="46"/>
      <c r="I32" s="298">
        <v>2307.3333333333298</v>
      </c>
      <c r="J32" s="300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44"/>
      <c r="Q32" s="300">
        <v>65</v>
      </c>
      <c r="R32" s="300">
        <v>60.3333333333333</v>
      </c>
      <c r="S32" s="300">
        <v>56.8333333333333</v>
      </c>
      <c r="T32" s="300">
        <v>43.9166666666667</v>
      </c>
      <c r="U32" s="300">
        <v>42.75</v>
      </c>
      <c r="V32" s="300">
        <v>53.0833333333333</v>
      </c>
      <c r="W32" s="300">
        <v>74.1666666666667</v>
      </c>
      <c r="X32" s="300">
        <v>51.75</v>
      </c>
      <c r="Y32" s="300">
        <v>58.0833333333333</v>
      </c>
      <c r="Z32" s="300">
        <v>59.3333333333333</v>
      </c>
      <c r="AA32" s="300">
        <v>59.75</v>
      </c>
      <c r="AB32" s="300">
        <v>58.0833333333333</v>
      </c>
      <c r="AC32" s="300">
        <v>66.6666666666667</v>
      </c>
      <c r="AD32" s="300">
        <v>60.9166666666667</v>
      </c>
      <c r="AE32" s="300">
        <v>51.9166666666667</v>
      </c>
      <c r="AF32" s="300">
        <v>44.75</v>
      </c>
      <c r="AG32" s="300">
        <v>57.25</v>
      </c>
      <c r="AH32" s="300">
        <v>58.75</v>
      </c>
      <c r="AI32" s="300">
        <v>36.5833333333333</v>
      </c>
      <c r="AJ32" s="300">
        <v>46.6666666666667</v>
      </c>
      <c r="AK32" s="291"/>
    </row>
    <row r="33" spans="1:37" s="5" customFormat="1" ht="12" customHeight="1" x14ac:dyDescent="0.2">
      <c r="A33" s="2"/>
      <c r="B33" s="44" t="s">
        <v>6</v>
      </c>
      <c r="C33" s="298">
        <v>38.6666666666667</v>
      </c>
      <c r="D33" s="298">
        <v>22.5833333333333</v>
      </c>
      <c r="E33" s="74"/>
      <c r="F33" s="300">
        <v>-16.0833333333334</v>
      </c>
      <c r="G33" s="302">
        <v>-41.594827586207032</v>
      </c>
      <c r="H33" s="46"/>
      <c r="I33" s="298">
        <v>2105.3333333333298</v>
      </c>
      <c r="J33" s="300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44"/>
      <c r="Q33" s="300">
        <v>83.3333333333333</v>
      </c>
      <c r="R33" s="300">
        <v>77.5</v>
      </c>
      <c r="S33" s="300">
        <v>74.9166666666667</v>
      </c>
      <c r="T33" s="300">
        <v>62.4166666666667</v>
      </c>
      <c r="U33" s="300">
        <v>38.9166666666667</v>
      </c>
      <c r="V33" s="300">
        <v>43.6666666666667</v>
      </c>
      <c r="W33" s="300">
        <v>69.1666666666667</v>
      </c>
      <c r="X33" s="300">
        <v>69</v>
      </c>
      <c r="Y33" s="300">
        <v>48.0833333333333</v>
      </c>
      <c r="Z33" s="300">
        <v>51.8333333333333</v>
      </c>
      <c r="AA33" s="300">
        <v>48.1666666666667</v>
      </c>
      <c r="AB33" s="300">
        <v>33.1666666666667</v>
      </c>
      <c r="AC33" s="300">
        <v>43.4166666666667</v>
      </c>
      <c r="AD33" s="300">
        <v>42.3333333333333</v>
      </c>
      <c r="AE33" s="300">
        <v>37.25</v>
      </c>
      <c r="AF33" s="300">
        <v>23.9166666666667</v>
      </c>
      <c r="AG33" s="300">
        <v>34.9166666666667</v>
      </c>
      <c r="AH33" s="300">
        <v>56.25</v>
      </c>
      <c r="AI33" s="300">
        <v>38.6666666666667</v>
      </c>
      <c r="AJ33" s="300">
        <v>22.5833333333333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8"/>
      <c r="D34" s="298"/>
      <c r="E34" s="74"/>
      <c r="F34" s="300"/>
      <c r="G34" s="302"/>
      <c r="H34" s="46"/>
      <c r="I34" s="298"/>
      <c r="J34" s="300"/>
      <c r="K34" s="90"/>
      <c r="L34" s="300"/>
      <c r="M34" s="302"/>
      <c r="N34" s="46"/>
      <c r="O34" s="55" t="s">
        <v>81</v>
      </c>
      <c r="P34" s="55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</row>
    <row r="35" spans="1:37" s="33" customFormat="1" ht="12" customHeight="1" x14ac:dyDescent="0.25">
      <c r="A35" s="32"/>
      <c r="B35" s="73" t="s">
        <v>8</v>
      </c>
      <c r="C35" s="298">
        <v>77.25</v>
      </c>
      <c r="D35" s="298">
        <v>75</v>
      </c>
      <c r="E35" s="74"/>
      <c r="F35" s="300">
        <v>-2.25</v>
      </c>
      <c r="G35" s="302">
        <v>-2.9126213592232997</v>
      </c>
      <c r="H35" s="53"/>
      <c r="I35" s="298">
        <v>3583.75</v>
      </c>
      <c r="J35" s="300">
        <v>3440.8333333333298</v>
      </c>
      <c r="K35" s="93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124.5</v>
      </c>
      <c r="R35" s="300">
        <v>122</v>
      </c>
      <c r="S35" s="300">
        <v>114.083333333333</v>
      </c>
      <c r="T35" s="300">
        <v>94.6666666666667</v>
      </c>
      <c r="U35" s="300">
        <v>74.3333333333333</v>
      </c>
      <c r="V35" s="300">
        <v>91.0833333333333</v>
      </c>
      <c r="W35" s="300">
        <v>101.25</v>
      </c>
      <c r="X35" s="300">
        <v>80.1666666666667</v>
      </c>
      <c r="Y35" s="300">
        <v>93.5833333333333</v>
      </c>
      <c r="Z35" s="300">
        <v>110.166666666667</v>
      </c>
      <c r="AA35" s="300">
        <v>116.25</v>
      </c>
      <c r="AB35" s="300">
        <v>109.333333333333</v>
      </c>
      <c r="AC35" s="300">
        <v>122.75</v>
      </c>
      <c r="AD35" s="300">
        <v>110.75</v>
      </c>
      <c r="AE35" s="300">
        <v>86.5</v>
      </c>
      <c r="AF35" s="300">
        <v>71.6666666666667</v>
      </c>
      <c r="AG35" s="300">
        <v>91.4166666666667</v>
      </c>
      <c r="AH35" s="300">
        <v>94.1666666666667</v>
      </c>
      <c r="AI35" s="300">
        <v>77.25</v>
      </c>
      <c r="AJ35" s="300">
        <v>75</v>
      </c>
      <c r="AK35" s="291"/>
    </row>
    <row r="36" spans="1:37" s="33" customFormat="1" ht="12" customHeight="1" x14ac:dyDescent="0.25">
      <c r="A36" s="32"/>
      <c r="B36" s="73" t="s">
        <v>9</v>
      </c>
      <c r="C36" s="298">
        <v>71</v>
      </c>
      <c r="D36" s="298">
        <v>75</v>
      </c>
      <c r="E36" s="74"/>
      <c r="F36" s="300">
        <v>4</v>
      </c>
      <c r="G36" s="302">
        <v>5.6338028169014009</v>
      </c>
      <c r="H36" s="53"/>
      <c r="I36" s="298">
        <v>3569.0833333333298</v>
      </c>
      <c r="J36" s="300">
        <v>3797.75</v>
      </c>
      <c r="K36" s="93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55.6666666666667</v>
      </c>
      <c r="R36" s="300">
        <v>59.0833333333333</v>
      </c>
      <c r="S36" s="300">
        <v>47.9166666666667</v>
      </c>
      <c r="T36" s="300">
        <v>39.0833333333333</v>
      </c>
      <c r="U36" s="300">
        <v>27.1666666666667</v>
      </c>
      <c r="V36" s="300">
        <v>41.5</v>
      </c>
      <c r="W36" s="300">
        <v>54.5</v>
      </c>
      <c r="X36" s="300">
        <v>55.0833333333333</v>
      </c>
      <c r="Y36" s="300">
        <v>84.4166666666667</v>
      </c>
      <c r="Z36" s="300">
        <v>85.9166666666667</v>
      </c>
      <c r="AA36" s="300">
        <v>81.1666666666667</v>
      </c>
      <c r="AB36" s="300">
        <v>76.25</v>
      </c>
      <c r="AC36" s="300">
        <v>75.1666666666667</v>
      </c>
      <c r="AD36" s="300">
        <v>76.4166666666667</v>
      </c>
      <c r="AE36" s="300">
        <v>64.5833333333333</v>
      </c>
      <c r="AF36" s="300">
        <v>67.1666666666667</v>
      </c>
      <c r="AG36" s="300">
        <v>82.9166666666667</v>
      </c>
      <c r="AH36" s="300">
        <v>79.75</v>
      </c>
      <c r="AI36" s="300">
        <v>71</v>
      </c>
      <c r="AJ36" s="300">
        <v>75</v>
      </c>
      <c r="AK36" s="291"/>
    </row>
    <row r="37" spans="1:37" s="33" customFormat="1" ht="12" customHeight="1" x14ac:dyDescent="0.25">
      <c r="A37" s="32"/>
      <c r="B37" s="44" t="s">
        <v>148</v>
      </c>
      <c r="C37" s="298">
        <v>29.8333333333333</v>
      </c>
      <c r="D37" s="298">
        <v>30.3333333333333</v>
      </c>
      <c r="E37" s="74"/>
      <c r="F37" s="300">
        <v>0.5</v>
      </c>
      <c r="G37" s="302">
        <v>1.6759776536312776</v>
      </c>
      <c r="H37" s="46"/>
      <c r="I37" s="298">
        <v>2398.4166666666702</v>
      </c>
      <c r="J37" s="300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44"/>
      <c r="Q37" s="300">
        <v>37.6666666666667</v>
      </c>
      <c r="R37" s="300">
        <v>42</v>
      </c>
      <c r="S37" s="300">
        <v>43.3333333333333</v>
      </c>
      <c r="T37" s="300">
        <v>36.6666666666667</v>
      </c>
      <c r="U37" s="300">
        <v>27.4166666666667</v>
      </c>
      <c r="V37" s="300">
        <v>29.5833333333333</v>
      </c>
      <c r="W37" s="300">
        <v>38.3333333333333</v>
      </c>
      <c r="X37" s="300">
        <v>38.4166666666667</v>
      </c>
      <c r="Y37" s="300">
        <v>33.6666666666667</v>
      </c>
      <c r="Z37" s="300">
        <v>33.9166666666667</v>
      </c>
      <c r="AA37" s="300">
        <v>29.25</v>
      </c>
      <c r="AB37" s="300">
        <v>31.75</v>
      </c>
      <c r="AC37" s="300">
        <v>33.9166666666667</v>
      </c>
      <c r="AD37" s="300">
        <v>43.3333333333333</v>
      </c>
      <c r="AE37" s="300">
        <v>38.6666666666667</v>
      </c>
      <c r="AF37" s="300">
        <v>30.8333333333333</v>
      </c>
      <c r="AG37" s="300">
        <v>36.5</v>
      </c>
      <c r="AH37" s="300">
        <v>38</v>
      </c>
      <c r="AI37" s="300">
        <v>29.8333333333333</v>
      </c>
      <c r="AJ37" s="300">
        <v>30.3333333333333</v>
      </c>
      <c r="AK37" s="291"/>
    </row>
    <row r="38" spans="1:37" s="33" customFormat="1" ht="12" customHeight="1" x14ac:dyDescent="0.25">
      <c r="A38" s="32"/>
      <c r="B38" s="73" t="s">
        <v>7</v>
      </c>
      <c r="C38" s="298">
        <v>2.0833333333333299</v>
      </c>
      <c r="D38" s="298">
        <v>0.41666666666666702</v>
      </c>
      <c r="E38" s="281"/>
      <c r="F38" s="300">
        <v>-1.666666666666663</v>
      </c>
      <c r="G38" s="302">
        <v>-79.999999999999943</v>
      </c>
      <c r="H38" s="53"/>
      <c r="I38" s="298">
        <v>131.583333333333</v>
      </c>
      <c r="J38" s="300">
        <v>39.0833333333333</v>
      </c>
      <c r="K38" s="93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18.5833333333333</v>
      </c>
      <c r="R38" s="300">
        <v>11.1666666666667</v>
      </c>
      <c r="S38" s="300">
        <v>6.9166666666666696</v>
      </c>
      <c r="T38" s="300">
        <v>14.3333333333333</v>
      </c>
      <c r="U38" s="300">
        <v>35.75</v>
      </c>
      <c r="V38" s="300">
        <v>55.0833333333333</v>
      </c>
      <c r="W38" s="300">
        <v>66.9166666666667</v>
      </c>
      <c r="X38" s="300">
        <v>51.1666666666667</v>
      </c>
      <c r="Y38" s="300">
        <v>8.25</v>
      </c>
      <c r="Z38" s="300">
        <v>2.0833333333333299</v>
      </c>
      <c r="AA38" s="300">
        <v>0.5</v>
      </c>
      <c r="AB38" s="300">
        <v>1.25</v>
      </c>
      <c r="AC38" s="300">
        <v>1.25</v>
      </c>
      <c r="AD38" s="300">
        <v>0.75</v>
      </c>
      <c r="AE38" s="300">
        <v>0.91666666666666696</v>
      </c>
      <c r="AF38" s="300">
        <v>0.58333333333333304</v>
      </c>
      <c r="AG38" s="300">
        <v>2.3333333333333299</v>
      </c>
      <c r="AH38" s="300">
        <v>2.4166666666666701</v>
      </c>
      <c r="AI38" s="300">
        <v>2.0833333333333299</v>
      </c>
      <c r="AJ38" s="300">
        <v>0.41666666666666702</v>
      </c>
      <c r="AK38" s="291"/>
    </row>
    <row r="39" spans="1:37" s="33" customFormat="1" ht="6" customHeight="1" x14ac:dyDescent="0.25">
      <c r="A39" s="32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83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83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47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39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5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5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110</v>
      </c>
      <c r="N46" s="164"/>
      <c r="O46" s="5" t="s">
        <v>201</v>
      </c>
      <c r="P46" s="5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106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51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5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39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5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5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5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5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51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5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7.1111111111111107</v>
      </c>
      <c r="G55" s="302">
        <v>4.2918454935622314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5"/>
      <c r="Q55" s="302">
        <v>2.6905829596412558</v>
      </c>
      <c r="R55" s="302">
        <v>2.0202020202020203</v>
      </c>
      <c r="S55" s="302">
        <v>2.1739130434782608</v>
      </c>
      <c r="T55" s="302">
        <v>2.666666666666667</v>
      </c>
      <c r="U55" s="302">
        <v>2.6143790849673203</v>
      </c>
      <c r="V55" s="302">
        <v>1.834862385321101</v>
      </c>
      <c r="W55" s="302">
        <v>1.3636363636363635</v>
      </c>
      <c r="X55" s="302">
        <v>1.6042780748663104</v>
      </c>
      <c r="Y55" s="302">
        <v>1.932367149758454</v>
      </c>
      <c r="Z55" s="302">
        <v>2.4390243902439024</v>
      </c>
      <c r="AA55" s="302">
        <v>0.4784688995215311</v>
      </c>
      <c r="AB55" s="302">
        <v>1.8518518518518516</v>
      </c>
      <c r="AC55" s="302">
        <v>1.2295081967213115</v>
      </c>
      <c r="AD55" s="302">
        <v>0.9</v>
      </c>
      <c r="AE55" s="302">
        <v>4.7619047619047619</v>
      </c>
      <c r="AF55" s="302">
        <v>3.9024390243902438</v>
      </c>
      <c r="AG55" s="302">
        <v>2.1276595744680851</v>
      </c>
      <c r="AH55" s="302">
        <v>1.2195121951219512</v>
      </c>
      <c r="AI55" s="302">
        <v>7.1111111111111107</v>
      </c>
      <c r="AJ55" s="302">
        <v>4.2918454935622314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16.888888888888889</v>
      </c>
      <c r="G56" s="302">
        <v>12.875536480686694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5"/>
      <c r="Q56" s="302">
        <v>17.937219730941703</v>
      </c>
      <c r="R56" s="302">
        <v>18.686868686868689</v>
      </c>
      <c r="S56" s="302">
        <v>22.826086956521738</v>
      </c>
      <c r="T56" s="302">
        <v>19.333333333333332</v>
      </c>
      <c r="U56" s="302">
        <v>16.993464052287582</v>
      </c>
      <c r="V56" s="302">
        <v>20.183486238532112</v>
      </c>
      <c r="W56" s="302">
        <v>14.545454545454545</v>
      </c>
      <c r="X56" s="302">
        <v>11.229946524064172</v>
      </c>
      <c r="Y56" s="302">
        <v>15.458937198067632</v>
      </c>
      <c r="Z56" s="302">
        <v>15.121951219512194</v>
      </c>
      <c r="AA56" s="302">
        <v>16.746411483253588</v>
      </c>
      <c r="AB56" s="302">
        <v>12.962962962962962</v>
      </c>
      <c r="AC56" s="302">
        <v>14.754098360655737</v>
      </c>
      <c r="AD56" s="302">
        <v>15.5</v>
      </c>
      <c r="AE56" s="302">
        <v>16.666666666666664</v>
      </c>
      <c r="AF56" s="302">
        <v>13.170731707317074</v>
      </c>
      <c r="AG56" s="302">
        <v>15.957446808510639</v>
      </c>
      <c r="AH56" s="302">
        <v>16.260162601626014</v>
      </c>
      <c r="AI56" s="302">
        <v>16.888888888888889</v>
      </c>
      <c r="AJ56" s="302">
        <v>12.875536480686694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30.666666666666664</v>
      </c>
      <c r="G57" s="302">
        <v>26.180257510729614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5"/>
      <c r="Q57" s="302">
        <v>38.565022421524667</v>
      </c>
      <c r="R57" s="302">
        <v>40.909090909090914</v>
      </c>
      <c r="S57" s="302">
        <v>35.326086956521742</v>
      </c>
      <c r="T57" s="302">
        <v>40</v>
      </c>
      <c r="U57" s="302">
        <v>38.562091503267979</v>
      </c>
      <c r="V57" s="302">
        <v>34.403669724770644</v>
      </c>
      <c r="W57" s="302">
        <v>37.272727272727273</v>
      </c>
      <c r="X57" s="302">
        <v>34.759358288770052</v>
      </c>
      <c r="Y57" s="302">
        <v>28.019323671497588</v>
      </c>
      <c r="Z57" s="302">
        <v>28.780487804878046</v>
      </c>
      <c r="AA57" s="302">
        <v>33.014354066985646</v>
      </c>
      <c r="AB57" s="302">
        <v>31.481481481481481</v>
      </c>
      <c r="AC57" s="302">
        <v>25</v>
      </c>
      <c r="AD57" s="302">
        <v>27.1</v>
      </c>
      <c r="AE57" s="302">
        <v>31.428571428571427</v>
      </c>
      <c r="AF57" s="302">
        <v>28.292682926829265</v>
      </c>
      <c r="AG57" s="302">
        <v>33.687943262411345</v>
      </c>
      <c r="AH57" s="302">
        <v>31.707317073170731</v>
      </c>
      <c r="AI57" s="302">
        <v>30.666666666666664</v>
      </c>
      <c r="AJ57" s="302">
        <v>26.180257510729614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22.222222222222221</v>
      </c>
      <c r="G58" s="302">
        <v>26.180257510729614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5"/>
      <c r="Q58" s="302">
        <v>20.627802690582961</v>
      </c>
      <c r="R58" s="302">
        <v>18.181818181818183</v>
      </c>
      <c r="S58" s="302">
        <v>26.086956521739129</v>
      </c>
      <c r="T58" s="302">
        <v>19.333333333333332</v>
      </c>
      <c r="U58" s="302">
        <v>24.183006535947712</v>
      </c>
      <c r="V58" s="302">
        <v>22.935779816513762</v>
      </c>
      <c r="W58" s="302">
        <v>23.18181818181818</v>
      </c>
      <c r="X58" s="302">
        <v>18.71657754010695</v>
      </c>
      <c r="Y58" s="302">
        <v>22.705314009661837</v>
      </c>
      <c r="Z58" s="302">
        <v>19.512195121951219</v>
      </c>
      <c r="AA58" s="302">
        <v>23.444976076555022</v>
      </c>
      <c r="AB58" s="302">
        <v>26.388888888888889</v>
      </c>
      <c r="AC58" s="302">
        <v>24.590163934426229</v>
      </c>
      <c r="AD58" s="302">
        <v>27.1</v>
      </c>
      <c r="AE58" s="302">
        <v>22.857142857142858</v>
      </c>
      <c r="AF58" s="302">
        <v>20.975609756097562</v>
      </c>
      <c r="AG58" s="302">
        <v>26.595744680851062</v>
      </c>
      <c r="AH58" s="302">
        <v>23.983739837398375</v>
      </c>
      <c r="AI58" s="302">
        <v>22.222222222222221</v>
      </c>
      <c r="AJ58" s="302">
        <v>26.180257510729614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12.888888888888889</v>
      </c>
      <c r="G59" s="302">
        <v>14.592274678111588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5"/>
      <c r="Q59" s="302">
        <v>20.179372197309416</v>
      </c>
      <c r="R59" s="302">
        <v>20.202020202020201</v>
      </c>
      <c r="S59" s="302">
        <v>11.413043478260869</v>
      </c>
      <c r="T59" s="302">
        <v>9.3333333333333339</v>
      </c>
      <c r="U59" s="302">
        <v>9.1503267973856204</v>
      </c>
      <c r="V59" s="302">
        <v>9.1743119266055047</v>
      </c>
      <c r="W59" s="302">
        <v>12.727272727272727</v>
      </c>
      <c r="X59" s="302">
        <v>14.973262032085561</v>
      </c>
      <c r="Y59" s="302">
        <v>9.1787439613526569</v>
      </c>
      <c r="Z59" s="302">
        <v>11.707317073170733</v>
      </c>
      <c r="AA59" s="302">
        <v>11.961722488038278</v>
      </c>
      <c r="AB59" s="302">
        <v>10.185185185185185</v>
      </c>
      <c r="AC59" s="302">
        <v>13.934426229508196</v>
      </c>
      <c r="AD59" s="302">
        <v>10.8</v>
      </c>
      <c r="AE59" s="302">
        <v>9.0476190476190474</v>
      </c>
      <c r="AF59" s="302">
        <v>12.682926829268293</v>
      </c>
      <c r="AG59" s="302">
        <v>8.8652482269503547</v>
      </c>
      <c r="AH59" s="302">
        <v>7.7235772357723578</v>
      </c>
      <c r="AI59" s="302">
        <v>12.888888888888889</v>
      </c>
      <c r="AJ59" s="302">
        <v>14.592274678111588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5.7777777777777777</v>
      </c>
      <c r="G60" s="302">
        <v>7.7253218884120178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5"/>
      <c r="Q60" s="302" t="s">
        <v>117</v>
      </c>
      <c r="R60" s="302" t="s">
        <v>117</v>
      </c>
      <c r="S60" s="302">
        <v>2.1739130434782608</v>
      </c>
      <c r="T60" s="302">
        <v>3.3333333333333335</v>
      </c>
      <c r="U60" s="302">
        <v>1.3071895424836601</v>
      </c>
      <c r="V60" s="302">
        <v>5.5045871559633035</v>
      </c>
      <c r="W60" s="302">
        <v>7.2727272727272725</v>
      </c>
      <c r="X60" s="302">
        <v>10.695187165775401</v>
      </c>
      <c r="Y60" s="302">
        <v>18.357487922705314</v>
      </c>
      <c r="Z60" s="302">
        <v>21.951219512195124</v>
      </c>
      <c r="AA60" s="302">
        <v>8.6124401913875595</v>
      </c>
      <c r="AB60" s="302">
        <v>7.4074074074074066</v>
      </c>
      <c r="AC60" s="302">
        <v>9.0163934426229506</v>
      </c>
      <c r="AD60" s="302">
        <v>9.5</v>
      </c>
      <c r="AE60" s="302">
        <v>7.1428571428571423</v>
      </c>
      <c r="AF60" s="302">
        <v>10.24390243902439</v>
      </c>
      <c r="AG60" s="302">
        <v>4.9645390070921982</v>
      </c>
      <c r="AH60" s="302">
        <v>7.3170731707317067</v>
      </c>
      <c r="AI60" s="302">
        <v>5.7777777777777777</v>
      </c>
      <c r="AJ60" s="302">
        <v>7.7253218884120178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4.4444444444444446</v>
      </c>
      <c r="G61" s="302">
        <v>8.1545064377682408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5"/>
      <c r="Q61" s="302" t="s">
        <v>117</v>
      </c>
      <c r="R61" s="302" t="s">
        <v>117</v>
      </c>
      <c r="S61" s="302" t="s">
        <v>117</v>
      </c>
      <c r="T61" s="302">
        <v>6</v>
      </c>
      <c r="U61" s="302">
        <v>7.18954248366013</v>
      </c>
      <c r="V61" s="302">
        <v>5.9633027522935782</v>
      </c>
      <c r="W61" s="302">
        <v>3.6363636363636362</v>
      </c>
      <c r="X61" s="302">
        <v>8.0213903743315509</v>
      </c>
      <c r="Y61" s="302">
        <v>4.3478260869565215</v>
      </c>
      <c r="Z61" s="302">
        <v>0.48780487804878048</v>
      </c>
      <c r="AA61" s="302">
        <v>5.741626794258373</v>
      </c>
      <c r="AB61" s="302">
        <v>9.7222222222222232</v>
      </c>
      <c r="AC61" s="302">
        <v>11.475409836065573</v>
      </c>
      <c r="AD61" s="302">
        <v>9.1</v>
      </c>
      <c r="AE61" s="302">
        <v>8.0952380952380949</v>
      </c>
      <c r="AF61" s="302">
        <v>10.731707317073171</v>
      </c>
      <c r="AG61" s="302">
        <v>7.8014184397163122</v>
      </c>
      <c r="AH61" s="302">
        <v>11.788617886178862</v>
      </c>
      <c r="AI61" s="302">
        <v>4.4444444444444446</v>
      </c>
      <c r="AJ61" s="302">
        <v>8.1545064377682408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99.999999999999986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66"/>
      <c r="Q62" s="301">
        <v>100</v>
      </c>
      <c r="R62" s="301">
        <v>100</v>
      </c>
      <c r="S62" s="301">
        <v>100.00000000000001</v>
      </c>
      <c r="T62" s="301">
        <v>99.999999999999986</v>
      </c>
      <c r="U62" s="301">
        <v>100</v>
      </c>
      <c r="V62" s="301">
        <v>100.00000000000001</v>
      </c>
      <c r="W62" s="301">
        <v>100</v>
      </c>
      <c r="X62" s="301">
        <v>99.999999999999986</v>
      </c>
      <c r="Y62" s="301">
        <v>100</v>
      </c>
      <c r="Z62" s="301">
        <v>99.999999999999986</v>
      </c>
      <c r="AA62" s="301">
        <v>100</v>
      </c>
      <c r="AB62" s="301">
        <v>100</v>
      </c>
      <c r="AC62" s="301">
        <v>100</v>
      </c>
      <c r="AD62" s="301">
        <v>99.999999999999986</v>
      </c>
      <c r="AE62" s="301">
        <v>100</v>
      </c>
      <c r="AF62" s="301">
        <v>100.00000000000001</v>
      </c>
      <c r="AG62" s="301">
        <v>100</v>
      </c>
      <c r="AH62" s="301">
        <v>100</v>
      </c>
      <c r="AI62" s="301">
        <v>99.999999999999986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5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5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8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5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8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5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8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51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8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8" s="33" customFormat="1" ht="34.5" customHeight="1" x14ac:dyDescent="0.3">
      <c r="A69" s="32"/>
      <c r="B69" s="101" t="s">
        <v>72</v>
      </c>
      <c r="O69" s="31" t="s">
        <v>72</v>
      </c>
      <c r="P69" s="31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8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8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8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64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8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3 (Bardonnex, Confignon, Perly-Certoux, Troinex), canton de Genève</v>
      </c>
      <c r="N73" s="56"/>
      <c r="O73" s="68" t="s">
        <v>78</v>
      </c>
      <c r="P73" s="37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8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39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8" s="33" customFormat="1" ht="4.05" customHeight="1" x14ac:dyDescent="0.25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41"/>
      <c r="P75" s="41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8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8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98" t="s">
        <v>37</v>
      </c>
      <c r="P77" s="212" t="s">
        <v>124</v>
      </c>
      <c r="Q77" s="300">
        <v>100.333333333333</v>
      </c>
      <c r="R77" s="300">
        <v>90.25</v>
      </c>
      <c r="S77" s="300">
        <v>74.1666666666667</v>
      </c>
      <c r="T77" s="300">
        <v>61</v>
      </c>
      <c r="U77" s="300">
        <v>61.3333333333333</v>
      </c>
      <c r="V77" s="300">
        <v>79.25</v>
      </c>
      <c r="W77" s="300">
        <v>85.75</v>
      </c>
      <c r="X77" s="300">
        <v>72.5</v>
      </c>
      <c r="Y77" s="300">
        <v>75.8333333333333</v>
      </c>
      <c r="Z77" s="300">
        <v>77</v>
      </c>
      <c r="AA77" s="300">
        <v>76.8333333333333</v>
      </c>
      <c r="AB77" s="300">
        <v>92.5</v>
      </c>
      <c r="AC77" s="300">
        <v>99</v>
      </c>
      <c r="AD77" s="300">
        <v>83.9166666666667</v>
      </c>
      <c r="AE77" s="300">
        <v>65.8333333333333</v>
      </c>
      <c r="AF77" s="300">
        <v>63.25</v>
      </c>
      <c r="AG77" s="300">
        <v>84</v>
      </c>
      <c r="AH77" s="300">
        <v>84.6666666666667</v>
      </c>
      <c r="AI77" s="300">
        <v>66.5833333333333</v>
      </c>
      <c r="AJ77" s="300">
        <v>79.75</v>
      </c>
      <c r="AK77" s="291"/>
      <c r="AL77" s="168"/>
    </row>
    <row r="78" spans="1:38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212" t="s">
        <v>124</v>
      </c>
      <c r="Q78" s="291">
        <v>135.75</v>
      </c>
      <c r="R78" s="291">
        <v>146.583333333333</v>
      </c>
      <c r="S78" s="291">
        <v>136.25</v>
      </c>
      <c r="T78" s="291">
        <v>109.333333333333</v>
      </c>
      <c r="U78" s="291">
        <v>85.1666666666667</v>
      </c>
      <c r="V78" s="291">
        <v>121.333333333333</v>
      </c>
      <c r="W78" s="291">
        <v>138.25</v>
      </c>
      <c r="X78" s="291">
        <v>119.166666666667</v>
      </c>
      <c r="Y78" s="291">
        <v>132.166666666667</v>
      </c>
      <c r="Z78" s="291">
        <v>159.833333333333</v>
      </c>
      <c r="AA78" s="291">
        <v>139.083333333333</v>
      </c>
      <c r="AB78" s="291">
        <v>150.666666666667</v>
      </c>
      <c r="AC78" s="291">
        <v>166.916666666667</v>
      </c>
      <c r="AD78" s="291">
        <v>174.083333333333</v>
      </c>
      <c r="AE78" s="291">
        <v>142.333333333333</v>
      </c>
      <c r="AF78" s="291">
        <v>127</v>
      </c>
      <c r="AG78" s="291">
        <v>163.833333333333</v>
      </c>
      <c r="AH78" s="291">
        <v>178.666666666667</v>
      </c>
      <c r="AI78" s="291">
        <v>134.75</v>
      </c>
      <c r="AJ78" s="291">
        <v>126.25</v>
      </c>
      <c r="AK78" s="291"/>
      <c r="AL78" s="168"/>
    </row>
    <row r="79" spans="1:38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225" t="s">
        <v>39</v>
      </c>
      <c r="P79" s="206" t="s">
        <v>124</v>
      </c>
      <c r="Q79" s="315">
        <v>236.416666666667</v>
      </c>
      <c r="R79" s="315">
        <v>234.25</v>
      </c>
      <c r="S79" s="315">
        <v>212.25</v>
      </c>
      <c r="T79" s="315">
        <v>184.75</v>
      </c>
      <c r="U79" s="315">
        <v>164.666666666667</v>
      </c>
      <c r="V79" s="315">
        <v>217.25</v>
      </c>
      <c r="W79" s="315">
        <v>261</v>
      </c>
      <c r="X79" s="315">
        <v>224.833333333333</v>
      </c>
      <c r="Y79" s="315">
        <v>219.916666666667</v>
      </c>
      <c r="Z79" s="315">
        <v>232.083333333333</v>
      </c>
      <c r="AA79" s="315">
        <v>227.166666666667</v>
      </c>
      <c r="AB79" s="315">
        <v>218.583333333333</v>
      </c>
      <c r="AC79" s="315">
        <v>233.083333333333</v>
      </c>
      <c r="AD79" s="315">
        <v>231.25</v>
      </c>
      <c r="AE79" s="315">
        <v>190.666666666667</v>
      </c>
      <c r="AF79" s="315">
        <v>170.25</v>
      </c>
      <c r="AG79" s="315">
        <v>213.166666666667</v>
      </c>
      <c r="AH79" s="315">
        <v>214.333333333333</v>
      </c>
      <c r="AI79" s="315">
        <v>180.166666666667</v>
      </c>
      <c r="AJ79" s="315">
        <v>180.75</v>
      </c>
      <c r="AK79" s="311"/>
      <c r="AL79" s="168"/>
    </row>
    <row r="80" spans="1:38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  <c r="AL80" s="168"/>
    </row>
    <row r="81" spans="2:38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19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  <c r="AL81" s="168"/>
    </row>
    <row r="82" spans="2:38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197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  <c r="AL82" s="168"/>
    </row>
    <row r="83" spans="2:38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19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  <c r="AL83" s="264"/>
    </row>
    <row r="84" spans="2:38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197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  <c r="AL84" s="167"/>
    </row>
    <row r="85" spans="2:38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19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  <c r="AL85" s="167"/>
    </row>
    <row r="86" spans="2:38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  <c r="AL86" s="168"/>
    </row>
    <row r="87" spans="2:38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19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  <c r="AL87" s="168"/>
    </row>
    <row r="88" spans="2:38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  <c r="AL88" s="168"/>
    </row>
    <row r="89" spans="2:38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  <c r="AL89" s="168"/>
    </row>
    <row r="90" spans="2:38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19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  <c r="AL90" s="168"/>
    </row>
    <row r="91" spans="2:38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19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  <c r="AL91" s="168"/>
    </row>
    <row r="92" spans="2:38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  <c r="AL92" s="168"/>
    </row>
    <row r="93" spans="2:38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19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  <c r="AL93" s="168"/>
    </row>
    <row r="94" spans="2:38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197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  <c r="AL94" s="168"/>
    </row>
    <row r="95" spans="2:38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197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  <c r="AL95" s="168"/>
    </row>
    <row r="96" spans="2:38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197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  <c r="AL96" s="168"/>
    </row>
    <row r="97" spans="1:38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197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  <c r="AL97" s="168"/>
    </row>
    <row r="98" spans="1:38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197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  <c r="AL98" s="168"/>
    </row>
    <row r="99" spans="1:38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143</v>
      </c>
      <c r="P99" s="198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  <c r="AL99" s="168"/>
    </row>
    <row r="100" spans="1:38" s="33" customFormat="1" ht="12" customHeight="1" x14ac:dyDescent="0.25">
      <c r="O100" s="5"/>
      <c r="P100" s="5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8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8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47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8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39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8" s="33" customFormat="1" ht="12" customHeight="1" x14ac:dyDescent="0.25">
      <c r="B104" s="5"/>
      <c r="C104" s="164"/>
      <c r="D104" s="72"/>
      <c r="E104" s="72"/>
      <c r="F104" s="53"/>
      <c r="G104" s="53"/>
      <c r="H104" s="53"/>
      <c r="I104" s="53"/>
      <c r="J104" s="53"/>
      <c r="K104" s="53"/>
      <c r="L104" s="53"/>
      <c r="M104" s="53"/>
      <c r="N104" s="53"/>
      <c r="AK104" s="318"/>
    </row>
    <row r="105" spans="1:38" s="33" customFormat="1" ht="12" customHeight="1" x14ac:dyDescent="0.25">
      <c r="B105" s="5"/>
      <c r="C105" s="164"/>
      <c r="D105" s="72"/>
      <c r="E105" s="72"/>
      <c r="F105" s="46"/>
      <c r="G105" s="46"/>
      <c r="H105" s="46"/>
      <c r="I105" s="46"/>
      <c r="J105" s="46"/>
      <c r="K105" s="46"/>
      <c r="L105" s="46"/>
      <c r="M105" s="46"/>
      <c r="N105" s="46"/>
      <c r="AK105" s="318"/>
    </row>
    <row r="106" spans="1:38" s="33" customFormat="1" ht="12" customHeight="1" x14ac:dyDescent="0.25">
      <c r="B106" s="5"/>
      <c r="C106" s="46"/>
      <c r="D106" s="46"/>
      <c r="E106" s="46"/>
      <c r="F106" s="53"/>
      <c r="G106" s="46"/>
      <c r="H106" s="46"/>
      <c r="I106" s="46"/>
      <c r="J106" s="46"/>
      <c r="K106" s="46"/>
      <c r="L106" s="46"/>
      <c r="M106" s="46"/>
      <c r="N106" s="46"/>
      <c r="AK106" s="318"/>
    </row>
    <row r="107" spans="1:38" s="33" customFormat="1" ht="12" customHeight="1" x14ac:dyDescent="0.25">
      <c r="AK107" s="318"/>
    </row>
    <row r="108" spans="1:38" s="33" customFormat="1" ht="12" customHeight="1" x14ac:dyDescent="0.25">
      <c r="B108" s="77"/>
      <c r="AK108" s="318"/>
    </row>
    <row r="109" spans="1:38" s="33" customFormat="1" ht="12" customHeight="1" x14ac:dyDescent="0.25"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K109" s="318"/>
    </row>
    <row r="110" spans="1:38" s="33" customFormat="1" ht="12" customHeight="1" x14ac:dyDescent="0.25">
      <c r="B110" s="78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AK110" s="318"/>
    </row>
    <row r="111" spans="1:38" s="33" customFormat="1" ht="12" customHeight="1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AK111" s="318"/>
    </row>
    <row r="112" spans="1:38" s="33" customFormat="1" ht="12" customHeight="1" x14ac:dyDescent="0.25">
      <c r="B112" s="47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48"/>
      <c r="N112" s="48"/>
      <c r="AK112" s="318"/>
    </row>
    <row r="113" spans="3:37" s="33" customFormat="1" ht="12" customHeight="1" x14ac:dyDescent="0.25"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AK113" s="318"/>
    </row>
    <row r="114" spans="3:37" s="33" customFormat="1" ht="12" customHeight="1" x14ac:dyDescent="0.25"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AK114" s="318"/>
    </row>
    <row r="115" spans="3:37" s="33" customFormat="1" ht="12" customHeight="1" x14ac:dyDescent="0.25"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AK115" s="318"/>
    </row>
    <row r="116" spans="3:37" s="33" customFormat="1" ht="12" customHeight="1" x14ac:dyDescent="0.25"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AK116" s="318"/>
    </row>
    <row r="117" spans="3:37" s="33" customFormat="1" ht="12" customHeight="1" x14ac:dyDescent="0.25"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AK117" s="318"/>
    </row>
  </sheetData>
  <mergeCells count="4">
    <mergeCell ref="O9:O15"/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83363"/>
  </sheetPr>
  <dimension ref="A1:BJ116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32" customWidth="1"/>
    <col min="17" max="33" width="6.77734375" style="32" customWidth="1"/>
    <col min="34" max="36" width="6.77734375" style="32"/>
    <col min="37" max="37" width="6.77734375" style="321"/>
    <col min="38" max="252" width="6.77734375" style="32"/>
    <col min="253" max="253" width="27.77734375" style="32" customWidth="1"/>
    <col min="254" max="265" width="5.77734375" style="32" customWidth="1"/>
    <col min="266" max="266" width="8.21875" style="32" customWidth="1"/>
    <col min="267" max="508" width="6.77734375" style="32"/>
    <col min="509" max="509" width="27.77734375" style="32" customWidth="1"/>
    <col min="510" max="521" width="5.77734375" style="32" customWidth="1"/>
    <col min="522" max="522" width="8.21875" style="32" customWidth="1"/>
    <col min="523" max="764" width="6.77734375" style="32"/>
    <col min="765" max="765" width="27.77734375" style="32" customWidth="1"/>
    <col min="766" max="777" width="5.77734375" style="32" customWidth="1"/>
    <col min="778" max="778" width="8.21875" style="32" customWidth="1"/>
    <col min="779" max="1020" width="6.77734375" style="32"/>
    <col min="1021" max="1021" width="27.77734375" style="32" customWidth="1"/>
    <col min="1022" max="1033" width="5.77734375" style="32" customWidth="1"/>
    <col min="1034" max="1034" width="8.21875" style="32" customWidth="1"/>
    <col min="1035" max="1276" width="6.77734375" style="32"/>
    <col min="1277" max="1277" width="27.77734375" style="32" customWidth="1"/>
    <col min="1278" max="1289" width="5.77734375" style="32" customWidth="1"/>
    <col min="1290" max="1290" width="8.21875" style="32" customWidth="1"/>
    <col min="1291" max="1532" width="6.77734375" style="32"/>
    <col min="1533" max="1533" width="27.77734375" style="32" customWidth="1"/>
    <col min="1534" max="1545" width="5.77734375" style="32" customWidth="1"/>
    <col min="1546" max="1546" width="8.21875" style="32" customWidth="1"/>
    <col min="1547" max="1788" width="6.77734375" style="32"/>
    <col min="1789" max="1789" width="27.77734375" style="32" customWidth="1"/>
    <col min="1790" max="1801" width="5.77734375" style="32" customWidth="1"/>
    <col min="1802" max="1802" width="8.21875" style="32" customWidth="1"/>
    <col min="1803" max="2044" width="6.77734375" style="32"/>
    <col min="2045" max="2045" width="27.77734375" style="32" customWidth="1"/>
    <col min="2046" max="2057" width="5.77734375" style="32" customWidth="1"/>
    <col min="2058" max="2058" width="8.21875" style="32" customWidth="1"/>
    <col min="2059" max="2300" width="6.77734375" style="32"/>
    <col min="2301" max="2301" width="27.77734375" style="32" customWidth="1"/>
    <col min="2302" max="2313" width="5.77734375" style="32" customWidth="1"/>
    <col min="2314" max="2314" width="8.21875" style="32" customWidth="1"/>
    <col min="2315" max="2556" width="6.77734375" style="32"/>
    <col min="2557" max="2557" width="27.77734375" style="32" customWidth="1"/>
    <col min="2558" max="2569" width="5.77734375" style="32" customWidth="1"/>
    <col min="2570" max="2570" width="8.21875" style="32" customWidth="1"/>
    <col min="2571" max="2812" width="6.77734375" style="32"/>
    <col min="2813" max="2813" width="27.77734375" style="32" customWidth="1"/>
    <col min="2814" max="2825" width="5.77734375" style="32" customWidth="1"/>
    <col min="2826" max="2826" width="8.21875" style="32" customWidth="1"/>
    <col min="2827" max="3068" width="6.77734375" style="32"/>
    <col min="3069" max="3069" width="27.77734375" style="32" customWidth="1"/>
    <col min="3070" max="3081" width="5.77734375" style="32" customWidth="1"/>
    <col min="3082" max="3082" width="8.21875" style="32" customWidth="1"/>
    <col min="3083" max="3324" width="6.77734375" style="32"/>
    <col min="3325" max="3325" width="27.77734375" style="32" customWidth="1"/>
    <col min="3326" max="3337" width="5.77734375" style="32" customWidth="1"/>
    <col min="3338" max="3338" width="8.21875" style="32" customWidth="1"/>
    <col min="3339" max="3580" width="6.77734375" style="32"/>
    <col min="3581" max="3581" width="27.77734375" style="32" customWidth="1"/>
    <col min="3582" max="3593" width="5.77734375" style="32" customWidth="1"/>
    <col min="3594" max="3594" width="8.21875" style="32" customWidth="1"/>
    <col min="3595" max="3836" width="6.77734375" style="32"/>
    <col min="3837" max="3837" width="27.77734375" style="32" customWidth="1"/>
    <col min="3838" max="3849" width="5.77734375" style="32" customWidth="1"/>
    <col min="3850" max="3850" width="8.21875" style="32" customWidth="1"/>
    <col min="3851" max="4092" width="6.77734375" style="32"/>
    <col min="4093" max="4093" width="27.77734375" style="32" customWidth="1"/>
    <col min="4094" max="4105" width="5.77734375" style="32" customWidth="1"/>
    <col min="4106" max="4106" width="8.21875" style="32" customWidth="1"/>
    <col min="4107" max="4348" width="6.77734375" style="32"/>
    <col min="4349" max="4349" width="27.77734375" style="32" customWidth="1"/>
    <col min="4350" max="4361" width="5.77734375" style="32" customWidth="1"/>
    <col min="4362" max="4362" width="8.21875" style="32" customWidth="1"/>
    <col min="4363" max="4604" width="6.77734375" style="32"/>
    <col min="4605" max="4605" width="27.77734375" style="32" customWidth="1"/>
    <col min="4606" max="4617" width="5.77734375" style="32" customWidth="1"/>
    <col min="4618" max="4618" width="8.21875" style="32" customWidth="1"/>
    <col min="4619" max="4860" width="6.77734375" style="32"/>
    <col min="4861" max="4861" width="27.77734375" style="32" customWidth="1"/>
    <col min="4862" max="4873" width="5.77734375" style="32" customWidth="1"/>
    <col min="4874" max="4874" width="8.21875" style="32" customWidth="1"/>
    <col min="4875" max="5116" width="6.77734375" style="32"/>
    <col min="5117" max="5117" width="27.77734375" style="32" customWidth="1"/>
    <col min="5118" max="5129" width="5.77734375" style="32" customWidth="1"/>
    <col min="5130" max="5130" width="8.21875" style="32" customWidth="1"/>
    <col min="5131" max="5372" width="6.77734375" style="32"/>
    <col min="5373" max="5373" width="27.77734375" style="32" customWidth="1"/>
    <col min="5374" max="5385" width="5.77734375" style="32" customWidth="1"/>
    <col min="5386" max="5386" width="8.21875" style="32" customWidth="1"/>
    <col min="5387" max="5628" width="6.77734375" style="32"/>
    <col min="5629" max="5629" width="27.77734375" style="32" customWidth="1"/>
    <col min="5630" max="5641" width="5.77734375" style="32" customWidth="1"/>
    <col min="5642" max="5642" width="8.21875" style="32" customWidth="1"/>
    <col min="5643" max="5884" width="6.77734375" style="32"/>
    <col min="5885" max="5885" width="27.77734375" style="32" customWidth="1"/>
    <col min="5886" max="5897" width="5.77734375" style="32" customWidth="1"/>
    <col min="5898" max="5898" width="8.21875" style="32" customWidth="1"/>
    <col min="5899" max="6140" width="6.77734375" style="32"/>
    <col min="6141" max="6141" width="27.77734375" style="32" customWidth="1"/>
    <col min="6142" max="6153" width="5.77734375" style="32" customWidth="1"/>
    <col min="6154" max="6154" width="8.21875" style="32" customWidth="1"/>
    <col min="6155" max="6396" width="6.77734375" style="32"/>
    <col min="6397" max="6397" width="27.77734375" style="32" customWidth="1"/>
    <col min="6398" max="6409" width="5.77734375" style="32" customWidth="1"/>
    <col min="6410" max="6410" width="8.21875" style="32" customWidth="1"/>
    <col min="6411" max="6652" width="6.77734375" style="32"/>
    <col min="6653" max="6653" width="27.77734375" style="32" customWidth="1"/>
    <col min="6654" max="6665" width="5.77734375" style="32" customWidth="1"/>
    <col min="6666" max="6666" width="8.21875" style="32" customWidth="1"/>
    <col min="6667" max="6908" width="6.77734375" style="32"/>
    <col min="6909" max="6909" width="27.77734375" style="32" customWidth="1"/>
    <col min="6910" max="6921" width="5.77734375" style="32" customWidth="1"/>
    <col min="6922" max="6922" width="8.21875" style="32" customWidth="1"/>
    <col min="6923" max="7164" width="6.77734375" style="32"/>
    <col min="7165" max="7165" width="27.77734375" style="32" customWidth="1"/>
    <col min="7166" max="7177" width="5.77734375" style="32" customWidth="1"/>
    <col min="7178" max="7178" width="8.21875" style="32" customWidth="1"/>
    <col min="7179" max="7420" width="6.77734375" style="32"/>
    <col min="7421" max="7421" width="27.77734375" style="32" customWidth="1"/>
    <col min="7422" max="7433" width="5.77734375" style="32" customWidth="1"/>
    <col min="7434" max="7434" width="8.21875" style="32" customWidth="1"/>
    <col min="7435" max="7676" width="6.77734375" style="32"/>
    <col min="7677" max="7677" width="27.77734375" style="32" customWidth="1"/>
    <col min="7678" max="7689" width="5.77734375" style="32" customWidth="1"/>
    <col min="7690" max="7690" width="8.21875" style="32" customWidth="1"/>
    <col min="7691" max="7932" width="6.77734375" style="32"/>
    <col min="7933" max="7933" width="27.77734375" style="32" customWidth="1"/>
    <col min="7934" max="7945" width="5.77734375" style="32" customWidth="1"/>
    <col min="7946" max="7946" width="8.21875" style="32" customWidth="1"/>
    <col min="7947" max="8188" width="6.77734375" style="32"/>
    <col min="8189" max="8189" width="27.77734375" style="32" customWidth="1"/>
    <col min="8190" max="8201" width="5.77734375" style="32" customWidth="1"/>
    <col min="8202" max="8202" width="8.21875" style="32" customWidth="1"/>
    <col min="8203" max="8444" width="6.77734375" style="32"/>
    <col min="8445" max="8445" width="27.77734375" style="32" customWidth="1"/>
    <col min="8446" max="8457" width="5.77734375" style="32" customWidth="1"/>
    <col min="8458" max="8458" width="8.21875" style="32" customWidth="1"/>
    <col min="8459" max="8700" width="6.77734375" style="32"/>
    <col min="8701" max="8701" width="27.77734375" style="32" customWidth="1"/>
    <col min="8702" max="8713" width="5.77734375" style="32" customWidth="1"/>
    <col min="8714" max="8714" width="8.21875" style="32" customWidth="1"/>
    <col min="8715" max="8956" width="6.77734375" style="32"/>
    <col min="8957" max="8957" width="27.77734375" style="32" customWidth="1"/>
    <col min="8958" max="8969" width="5.77734375" style="32" customWidth="1"/>
    <col min="8970" max="8970" width="8.21875" style="32" customWidth="1"/>
    <col min="8971" max="9212" width="6.77734375" style="32"/>
    <col min="9213" max="9213" width="27.77734375" style="32" customWidth="1"/>
    <col min="9214" max="9225" width="5.77734375" style="32" customWidth="1"/>
    <col min="9226" max="9226" width="8.21875" style="32" customWidth="1"/>
    <col min="9227" max="9468" width="6.77734375" style="32"/>
    <col min="9469" max="9469" width="27.77734375" style="32" customWidth="1"/>
    <col min="9470" max="9481" width="5.77734375" style="32" customWidth="1"/>
    <col min="9482" max="9482" width="8.21875" style="32" customWidth="1"/>
    <col min="9483" max="9724" width="6.77734375" style="32"/>
    <col min="9725" max="9725" width="27.77734375" style="32" customWidth="1"/>
    <col min="9726" max="9737" width="5.77734375" style="32" customWidth="1"/>
    <col min="9738" max="9738" width="8.21875" style="32" customWidth="1"/>
    <col min="9739" max="9980" width="6.77734375" style="32"/>
    <col min="9981" max="9981" width="27.77734375" style="32" customWidth="1"/>
    <col min="9982" max="9993" width="5.77734375" style="32" customWidth="1"/>
    <col min="9994" max="9994" width="8.21875" style="32" customWidth="1"/>
    <col min="9995" max="10236" width="6.77734375" style="32"/>
    <col min="10237" max="10237" width="27.77734375" style="32" customWidth="1"/>
    <col min="10238" max="10249" width="5.77734375" style="32" customWidth="1"/>
    <col min="10250" max="10250" width="8.21875" style="32" customWidth="1"/>
    <col min="10251" max="10492" width="6.77734375" style="32"/>
    <col min="10493" max="10493" width="27.77734375" style="32" customWidth="1"/>
    <col min="10494" max="10505" width="5.77734375" style="32" customWidth="1"/>
    <col min="10506" max="10506" width="8.21875" style="32" customWidth="1"/>
    <col min="10507" max="10748" width="6.77734375" style="32"/>
    <col min="10749" max="10749" width="27.77734375" style="32" customWidth="1"/>
    <col min="10750" max="10761" width="5.77734375" style="32" customWidth="1"/>
    <col min="10762" max="10762" width="8.21875" style="32" customWidth="1"/>
    <col min="10763" max="11004" width="6.77734375" style="32"/>
    <col min="11005" max="11005" width="27.77734375" style="32" customWidth="1"/>
    <col min="11006" max="11017" width="5.77734375" style="32" customWidth="1"/>
    <col min="11018" max="11018" width="8.21875" style="32" customWidth="1"/>
    <col min="11019" max="11260" width="6.77734375" style="32"/>
    <col min="11261" max="11261" width="27.77734375" style="32" customWidth="1"/>
    <col min="11262" max="11273" width="5.77734375" style="32" customWidth="1"/>
    <col min="11274" max="11274" width="8.21875" style="32" customWidth="1"/>
    <col min="11275" max="11516" width="6.77734375" style="32"/>
    <col min="11517" max="11517" width="27.77734375" style="32" customWidth="1"/>
    <col min="11518" max="11529" width="5.77734375" style="32" customWidth="1"/>
    <col min="11530" max="11530" width="8.21875" style="32" customWidth="1"/>
    <col min="11531" max="11772" width="6.77734375" style="32"/>
    <col min="11773" max="11773" width="27.77734375" style="32" customWidth="1"/>
    <col min="11774" max="11785" width="5.77734375" style="32" customWidth="1"/>
    <col min="11786" max="11786" width="8.21875" style="32" customWidth="1"/>
    <col min="11787" max="12028" width="6.77734375" style="32"/>
    <col min="12029" max="12029" width="27.77734375" style="32" customWidth="1"/>
    <col min="12030" max="12041" width="5.77734375" style="32" customWidth="1"/>
    <col min="12042" max="12042" width="8.21875" style="32" customWidth="1"/>
    <col min="12043" max="12284" width="6.77734375" style="32"/>
    <col min="12285" max="12285" width="27.77734375" style="32" customWidth="1"/>
    <col min="12286" max="12297" width="5.77734375" style="32" customWidth="1"/>
    <col min="12298" max="12298" width="8.21875" style="32" customWidth="1"/>
    <col min="12299" max="12540" width="6.77734375" style="32"/>
    <col min="12541" max="12541" width="27.77734375" style="32" customWidth="1"/>
    <col min="12542" max="12553" width="5.77734375" style="32" customWidth="1"/>
    <col min="12554" max="12554" width="8.21875" style="32" customWidth="1"/>
    <col min="12555" max="12796" width="6.77734375" style="32"/>
    <col min="12797" max="12797" width="27.77734375" style="32" customWidth="1"/>
    <col min="12798" max="12809" width="5.77734375" style="32" customWidth="1"/>
    <col min="12810" max="12810" width="8.21875" style="32" customWidth="1"/>
    <col min="12811" max="13052" width="6.77734375" style="32"/>
    <col min="13053" max="13053" width="27.77734375" style="32" customWidth="1"/>
    <col min="13054" max="13065" width="5.77734375" style="32" customWidth="1"/>
    <col min="13066" max="13066" width="8.21875" style="32" customWidth="1"/>
    <col min="13067" max="13308" width="6.77734375" style="32"/>
    <col min="13309" max="13309" width="27.77734375" style="32" customWidth="1"/>
    <col min="13310" max="13321" width="5.77734375" style="32" customWidth="1"/>
    <col min="13322" max="13322" width="8.21875" style="32" customWidth="1"/>
    <col min="13323" max="13564" width="6.77734375" style="32"/>
    <col min="13565" max="13565" width="27.77734375" style="32" customWidth="1"/>
    <col min="13566" max="13577" width="5.77734375" style="32" customWidth="1"/>
    <col min="13578" max="13578" width="8.21875" style="32" customWidth="1"/>
    <col min="13579" max="13820" width="6.77734375" style="32"/>
    <col min="13821" max="13821" width="27.77734375" style="32" customWidth="1"/>
    <col min="13822" max="13833" width="5.77734375" style="32" customWidth="1"/>
    <col min="13834" max="13834" width="8.21875" style="32" customWidth="1"/>
    <col min="13835" max="14076" width="6.77734375" style="32"/>
    <col min="14077" max="14077" width="27.77734375" style="32" customWidth="1"/>
    <col min="14078" max="14089" width="5.77734375" style="32" customWidth="1"/>
    <col min="14090" max="14090" width="8.21875" style="32" customWidth="1"/>
    <col min="14091" max="14332" width="6.77734375" style="32"/>
    <col min="14333" max="14333" width="27.77734375" style="32" customWidth="1"/>
    <col min="14334" max="14345" width="5.77734375" style="32" customWidth="1"/>
    <col min="14346" max="14346" width="8.21875" style="32" customWidth="1"/>
    <col min="14347" max="14588" width="6.77734375" style="32"/>
    <col min="14589" max="14589" width="27.77734375" style="32" customWidth="1"/>
    <col min="14590" max="14601" width="5.77734375" style="32" customWidth="1"/>
    <col min="14602" max="14602" width="8.21875" style="32" customWidth="1"/>
    <col min="14603" max="14844" width="6.77734375" style="32"/>
    <col min="14845" max="14845" width="27.77734375" style="32" customWidth="1"/>
    <col min="14846" max="14857" width="5.77734375" style="32" customWidth="1"/>
    <col min="14858" max="14858" width="8.21875" style="32" customWidth="1"/>
    <col min="14859" max="15100" width="6.77734375" style="32"/>
    <col min="15101" max="15101" width="27.77734375" style="32" customWidth="1"/>
    <col min="15102" max="15113" width="5.77734375" style="32" customWidth="1"/>
    <col min="15114" max="15114" width="8.21875" style="32" customWidth="1"/>
    <col min="15115" max="15356" width="6.77734375" style="32"/>
    <col min="15357" max="15357" width="27.77734375" style="32" customWidth="1"/>
    <col min="15358" max="15369" width="5.77734375" style="32" customWidth="1"/>
    <col min="15370" max="15370" width="8.21875" style="32" customWidth="1"/>
    <col min="15371" max="15612" width="6.77734375" style="32"/>
    <col min="15613" max="15613" width="27.77734375" style="32" customWidth="1"/>
    <col min="15614" max="15625" width="5.77734375" style="32" customWidth="1"/>
    <col min="15626" max="15626" width="8.21875" style="32" customWidth="1"/>
    <col min="15627" max="15868" width="6.77734375" style="32"/>
    <col min="15869" max="15869" width="27.77734375" style="32" customWidth="1"/>
    <col min="15870" max="15881" width="5.77734375" style="32" customWidth="1"/>
    <col min="15882" max="15882" width="8.21875" style="32" customWidth="1"/>
    <col min="15883" max="16124" width="6.77734375" style="32"/>
    <col min="16125" max="16125" width="27.77734375" style="32" customWidth="1"/>
    <col min="16126" max="16137" width="5.77734375" style="32" customWidth="1"/>
    <col min="16138" max="16138" width="8.21875" style="32" customWidth="1"/>
    <col min="16139" max="16384" width="6.77734375" style="32"/>
  </cols>
  <sheetData>
    <row r="1" spans="1:37" s="33" customFormat="1" ht="40.049999999999997" customHeight="1" x14ac:dyDescent="0.25">
      <c r="A1" s="32"/>
      <c r="B1" s="219" t="s">
        <v>153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1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31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64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113</v>
      </c>
      <c r="P5" s="64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37" s="66" customFormat="1" ht="16.05" customHeight="1" x14ac:dyDescent="0.3">
      <c r="A6" s="36"/>
      <c r="B6" s="68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154</v>
      </c>
      <c r="N6" s="69"/>
      <c r="O6" s="37" t="s">
        <v>78</v>
      </c>
      <c r="P6" s="37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Groupe 4 (Aire-la-Ville, Avully, Avusy, Cartigny, Chancy, Laconnex, Soral)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39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41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58"/>
      <c r="D9" s="43"/>
      <c r="E9" s="58"/>
      <c r="F9" s="32"/>
      <c r="G9" s="265" t="s">
        <v>125</v>
      </c>
      <c r="H9" s="43"/>
      <c r="I9" s="334" t="s">
        <v>40</v>
      </c>
      <c r="J9" s="334"/>
      <c r="K9" s="334"/>
      <c r="L9" s="334"/>
      <c r="M9" s="334"/>
      <c r="N9" s="60"/>
      <c r="O9" s="168"/>
      <c r="P9" s="168"/>
      <c r="Q9" s="164"/>
      <c r="R9" s="164"/>
      <c r="S9" s="164"/>
      <c r="T9" s="164"/>
      <c r="U9" s="164"/>
      <c r="V9" s="164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40"/>
      <c r="J10" s="40"/>
      <c r="K10" s="61"/>
      <c r="L10" s="61"/>
      <c r="M10" s="61"/>
      <c r="N10" s="57"/>
      <c r="O10" s="168"/>
      <c r="P10" s="168"/>
      <c r="Q10" s="164"/>
      <c r="R10" s="164"/>
      <c r="S10" s="164"/>
      <c r="T10" s="164"/>
      <c r="U10" s="164"/>
      <c r="V10" s="164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43"/>
      <c r="J11" s="43"/>
      <c r="K11" s="57"/>
      <c r="L11" s="57"/>
      <c r="M11" s="57"/>
      <c r="N11" s="57"/>
      <c r="O11" s="168"/>
      <c r="P11" s="168"/>
      <c r="Q11" s="164"/>
      <c r="R11" s="164"/>
      <c r="S11" s="164"/>
      <c r="T11" s="164"/>
      <c r="U11" s="164"/>
      <c r="V11" s="164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318"/>
    </row>
    <row r="12" spans="1:37" s="33" customFormat="1" ht="12" customHeight="1" x14ac:dyDescent="0.25">
      <c r="A12" s="161"/>
      <c r="C12" s="57"/>
      <c r="D12" s="57"/>
      <c r="E12" s="57"/>
      <c r="F12" s="334" t="s">
        <v>84</v>
      </c>
      <c r="G12" s="334"/>
      <c r="H12" s="60"/>
      <c r="I12" s="43"/>
      <c r="J12" s="43"/>
      <c r="K12" s="58"/>
      <c r="L12" s="334" t="s">
        <v>84</v>
      </c>
      <c r="M12" s="334"/>
      <c r="N12" s="57"/>
      <c r="O12" s="168"/>
      <c r="P12" s="168"/>
      <c r="Q12" s="164"/>
      <c r="R12" s="164"/>
      <c r="S12" s="164"/>
      <c r="T12" s="164"/>
      <c r="U12" s="164"/>
      <c r="V12" s="164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318"/>
    </row>
    <row r="13" spans="1:37" s="33" customFormat="1" ht="4.05" customHeight="1" x14ac:dyDescent="0.25">
      <c r="A13" s="161"/>
      <c r="C13" s="57"/>
      <c r="D13" s="57"/>
      <c r="E13" s="57"/>
      <c r="F13" s="61"/>
      <c r="G13" s="62"/>
      <c r="H13" s="60"/>
      <c r="I13" s="43"/>
      <c r="J13" s="43"/>
      <c r="K13" s="164"/>
      <c r="L13" s="62"/>
      <c r="M13" s="62"/>
      <c r="N13" s="57"/>
      <c r="O13" s="168"/>
      <c r="P13" s="168"/>
      <c r="Q13" s="164"/>
      <c r="R13" s="164"/>
      <c r="S13" s="164"/>
      <c r="T13" s="164"/>
      <c r="U13" s="164"/>
      <c r="V13" s="164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318"/>
    </row>
    <row r="14" spans="1:37" s="33" customFormat="1" ht="4.05" customHeight="1" x14ac:dyDescent="0.25">
      <c r="A14" s="161"/>
      <c r="C14" s="57"/>
      <c r="D14" s="57"/>
      <c r="E14" s="57"/>
      <c r="F14" s="57"/>
      <c r="G14" s="165"/>
      <c r="H14" s="60"/>
      <c r="I14" s="43"/>
      <c r="J14" s="43"/>
      <c r="K14" s="164"/>
      <c r="L14" s="165"/>
      <c r="M14" s="165"/>
      <c r="N14" s="57"/>
      <c r="O14" s="168"/>
      <c r="P14" s="168"/>
      <c r="Q14" s="164"/>
      <c r="R14" s="164"/>
      <c r="S14" s="164"/>
      <c r="T14" s="164"/>
      <c r="U14" s="164"/>
      <c r="V14" s="164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318"/>
    </row>
    <row r="15" spans="1:37" s="33" customFormat="1" ht="12" customHeight="1" x14ac:dyDescent="0.25">
      <c r="A15" s="32"/>
      <c r="C15" s="59">
        <v>2022</v>
      </c>
      <c r="D15" s="214">
        <v>2023</v>
      </c>
      <c r="E15" s="59"/>
      <c r="F15" s="58" t="s">
        <v>0</v>
      </c>
      <c r="G15" s="164" t="s">
        <v>85</v>
      </c>
      <c r="H15" s="43"/>
      <c r="I15" s="165">
        <v>2022</v>
      </c>
      <c r="J15" s="214">
        <v>2023</v>
      </c>
      <c r="K15" s="59"/>
      <c r="L15" s="58" t="s">
        <v>0</v>
      </c>
      <c r="M15" s="164" t="s">
        <v>85</v>
      </c>
      <c r="N15" s="59"/>
      <c r="O15" s="168"/>
      <c r="P15" s="168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8"/>
      <c r="O16" s="39"/>
      <c r="P16" s="3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8"/>
      <c r="O17" s="41"/>
      <c r="P17" s="4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7">
        <v>178.583333333333</v>
      </c>
      <c r="D18" s="297">
        <v>179.333333333333</v>
      </c>
      <c r="E18" s="89"/>
      <c r="F18" s="299">
        <v>0.75</v>
      </c>
      <c r="G18" s="301">
        <v>0.41997200186654204</v>
      </c>
      <c r="H18" s="82"/>
      <c r="I18" s="299">
        <v>15171.416666666701</v>
      </c>
      <c r="J18" s="299">
        <v>14253.916666666701</v>
      </c>
      <c r="K18" s="89"/>
      <c r="L18" s="299">
        <v>-917.5</v>
      </c>
      <c r="M18" s="301">
        <v>-6.0475565344919264</v>
      </c>
      <c r="N18" s="83"/>
      <c r="O18" s="66" t="s">
        <v>119</v>
      </c>
      <c r="P18" s="66"/>
      <c r="Q18" s="299">
        <v>177.5</v>
      </c>
      <c r="R18" s="299">
        <v>178.5</v>
      </c>
      <c r="S18" s="299">
        <v>184.333333333333</v>
      </c>
      <c r="T18" s="299">
        <v>181.916666666667</v>
      </c>
      <c r="U18" s="299">
        <v>171.833333333333</v>
      </c>
      <c r="V18" s="299">
        <v>209.75</v>
      </c>
      <c r="W18" s="299">
        <v>213.416666666667</v>
      </c>
      <c r="X18" s="299">
        <v>162.833333333333</v>
      </c>
      <c r="Y18" s="299">
        <v>148.166666666667</v>
      </c>
      <c r="Z18" s="299">
        <v>170.75</v>
      </c>
      <c r="AA18" s="299">
        <v>179</v>
      </c>
      <c r="AB18" s="299">
        <v>181</v>
      </c>
      <c r="AC18" s="299">
        <v>207.833333333333</v>
      </c>
      <c r="AD18" s="299">
        <v>212.666666666667</v>
      </c>
      <c r="AE18" s="299">
        <v>180.5</v>
      </c>
      <c r="AF18" s="299">
        <v>174.75</v>
      </c>
      <c r="AG18" s="299">
        <v>219.166666666667</v>
      </c>
      <c r="AH18" s="299">
        <v>209.833333333333</v>
      </c>
      <c r="AI18" s="299">
        <v>178.583333333333</v>
      </c>
      <c r="AJ18" s="299">
        <v>179.333333333333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7">
        <v>122.333333333333</v>
      </c>
      <c r="D19" s="297">
        <v>122.416666666667</v>
      </c>
      <c r="E19" s="92"/>
      <c r="F19" s="299">
        <v>8.3333333333996507E-2</v>
      </c>
      <c r="G19" s="301">
        <v>6.8119891008722178E-2</v>
      </c>
      <c r="H19" s="84"/>
      <c r="I19" s="299">
        <v>9682.8333333333303</v>
      </c>
      <c r="J19" s="299">
        <v>9368.3333333333303</v>
      </c>
      <c r="K19" s="89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133.75</v>
      </c>
      <c r="R19" s="299">
        <v>130.5</v>
      </c>
      <c r="S19" s="299">
        <v>125.333333333333</v>
      </c>
      <c r="T19" s="299">
        <v>118.666666666667</v>
      </c>
      <c r="U19" s="299">
        <v>123.583333333333</v>
      </c>
      <c r="V19" s="299">
        <v>151</v>
      </c>
      <c r="W19" s="299">
        <v>157.666666666667</v>
      </c>
      <c r="X19" s="299">
        <v>122.083333333333</v>
      </c>
      <c r="Y19" s="299">
        <v>120.083333333333</v>
      </c>
      <c r="Z19" s="299">
        <v>142.916666666667</v>
      </c>
      <c r="AA19" s="299">
        <v>147.583333333333</v>
      </c>
      <c r="AB19" s="299">
        <v>149.083333333333</v>
      </c>
      <c r="AC19" s="299">
        <v>158.916666666667</v>
      </c>
      <c r="AD19" s="299">
        <v>169.833333333333</v>
      </c>
      <c r="AE19" s="299">
        <v>127.75</v>
      </c>
      <c r="AF19" s="299">
        <v>118.583333333333</v>
      </c>
      <c r="AG19" s="299">
        <v>153.166666666667</v>
      </c>
      <c r="AH19" s="299">
        <v>150.166666666667</v>
      </c>
      <c r="AI19" s="299">
        <v>122.333333333333</v>
      </c>
      <c r="AJ19" s="299">
        <v>122.416666666667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7"/>
      <c r="D20" s="297"/>
      <c r="E20" s="90"/>
      <c r="F20" s="299"/>
      <c r="G20" s="301"/>
      <c r="H20" s="72"/>
      <c r="I20" s="300"/>
      <c r="J20" s="300"/>
      <c r="K20" s="91"/>
      <c r="L20" s="300"/>
      <c r="M20" s="301"/>
      <c r="N20" s="70"/>
      <c r="O20" s="54" t="s">
        <v>114</v>
      </c>
      <c r="P20" s="54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</row>
    <row r="21" spans="1:37" s="33" customFormat="1" ht="12" customHeight="1" x14ac:dyDescent="0.25">
      <c r="A21" s="32"/>
      <c r="B21" s="73" t="s">
        <v>2</v>
      </c>
      <c r="C21" s="298">
        <v>63.6666666666667</v>
      </c>
      <c r="D21" s="298">
        <v>59.8333333333333</v>
      </c>
      <c r="E21" s="90"/>
      <c r="F21" s="300">
        <v>-3.8333333333333997</v>
      </c>
      <c r="G21" s="302">
        <v>-6.0209424083770617</v>
      </c>
      <c r="H21" s="72"/>
      <c r="I21" s="300">
        <v>5086.25</v>
      </c>
      <c r="J21" s="300">
        <v>4944.6666666666697</v>
      </c>
      <c r="K21" s="91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70.9166666666667</v>
      </c>
      <c r="R21" s="300">
        <v>61.75</v>
      </c>
      <c r="S21" s="300">
        <v>57.25</v>
      </c>
      <c r="T21" s="300">
        <v>50.75</v>
      </c>
      <c r="U21" s="300">
        <v>57.1666666666667</v>
      </c>
      <c r="V21" s="300">
        <v>74.4166666666667</v>
      </c>
      <c r="W21" s="300">
        <v>78.0833333333333</v>
      </c>
      <c r="X21" s="300">
        <v>63.25</v>
      </c>
      <c r="Y21" s="300">
        <v>61.1666666666667</v>
      </c>
      <c r="Z21" s="300">
        <v>77.4166666666667</v>
      </c>
      <c r="AA21" s="300">
        <v>81.4166666666667</v>
      </c>
      <c r="AB21" s="300">
        <v>79.8333333333333</v>
      </c>
      <c r="AC21" s="300">
        <v>83.1666666666667</v>
      </c>
      <c r="AD21" s="300">
        <v>91.9166666666667</v>
      </c>
      <c r="AE21" s="300">
        <v>66.5</v>
      </c>
      <c r="AF21" s="300">
        <v>66.6666666666667</v>
      </c>
      <c r="AG21" s="300">
        <v>80.5</v>
      </c>
      <c r="AH21" s="300">
        <v>81.6666666666667</v>
      </c>
      <c r="AI21" s="300">
        <v>63.6666666666667</v>
      </c>
      <c r="AJ21" s="300">
        <v>59.8333333333333</v>
      </c>
      <c r="AK21" s="291"/>
    </row>
    <row r="22" spans="1:37" s="33" customFormat="1" ht="12" customHeight="1" x14ac:dyDescent="0.25">
      <c r="A22" s="32"/>
      <c r="B22" s="73" t="s">
        <v>1</v>
      </c>
      <c r="C22" s="298">
        <v>58.6666666666667</v>
      </c>
      <c r="D22" s="298">
        <v>62.5833333333333</v>
      </c>
      <c r="E22" s="90"/>
      <c r="F22" s="300">
        <v>3.9166666666666003</v>
      </c>
      <c r="G22" s="302">
        <v>6.6761363636362425</v>
      </c>
      <c r="H22" s="72"/>
      <c r="I22" s="300">
        <v>4596.5833333333303</v>
      </c>
      <c r="J22" s="300">
        <v>4423.6666666666697</v>
      </c>
      <c r="K22" s="91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62.8333333333333</v>
      </c>
      <c r="R22" s="300">
        <v>68.75</v>
      </c>
      <c r="S22" s="300">
        <v>68.0833333333333</v>
      </c>
      <c r="T22" s="300">
        <v>67.9166666666667</v>
      </c>
      <c r="U22" s="300">
        <v>66.4166666666667</v>
      </c>
      <c r="V22" s="300">
        <v>76.5833333333333</v>
      </c>
      <c r="W22" s="300">
        <v>79.5833333333333</v>
      </c>
      <c r="X22" s="300">
        <v>58.8333333333333</v>
      </c>
      <c r="Y22" s="300">
        <v>58.9166666666667</v>
      </c>
      <c r="Z22" s="300">
        <v>65.5</v>
      </c>
      <c r="AA22" s="300">
        <v>66.1666666666667</v>
      </c>
      <c r="AB22" s="300">
        <v>69.25</v>
      </c>
      <c r="AC22" s="300">
        <v>75.75</v>
      </c>
      <c r="AD22" s="300">
        <v>77.9166666666667</v>
      </c>
      <c r="AE22" s="300">
        <v>61.25</v>
      </c>
      <c r="AF22" s="300">
        <v>51.9166666666667</v>
      </c>
      <c r="AG22" s="300">
        <v>72.6666666666667</v>
      </c>
      <c r="AH22" s="300">
        <v>68.5</v>
      </c>
      <c r="AI22" s="300">
        <v>58.6666666666667</v>
      </c>
      <c r="AJ22" s="300">
        <v>62.5833333333333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8"/>
      <c r="D23" s="298"/>
      <c r="E23" s="90"/>
      <c r="F23" s="300"/>
      <c r="G23" s="302"/>
      <c r="H23" s="72"/>
      <c r="I23" s="300"/>
      <c r="J23" s="300"/>
      <c r="K23" s="91"/>
      <c r="L23" s="300"/>
      <c r="M23" s="302"/>
      <c r="N23" s="70"/>
      <c r="O23" s="55" t="s">
        <v>82</v>
      </c>
      <c r="P23" s="55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</row>
    <row r="24" spans="1:37" s="33" customFormat="1" ht="12" customHeight="1" x14ac:dyDescent="0.25">
      <c r="A24" s="32"/>
      <c r="B24" s="73" t="s">
        <v>73</v>
      </c>
      <c r="C24" s="298">
        <v>86.25</v>
      </c>
      <c r="D24" s="298">
        <v>83.9166666666667</v>
      </c>
      <c r="E24" s="90"/>
      <c r="F24" s="300">
        <v>-2.3333333333333002</v>
      </c>
      <c r="G24" s="302">
        <v>-2.7053140096617967</v>
      </c>
      <c r="H24" s="72"/>
      <c r="I24" s="300">
        <v>4856.75</v>
      </c>
      <c r="J24" s="300">
        <v>4564.9166666666697</v>
      </c>
      <c r="K24" s="91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99.5833333333333</v>
      </c>
      <c r="R24" s="300">
        <v>96.4166666666667</v>
      </c>
      <c r="S24" s="300">
        <v>91.1666666666667</v>
      </c>
      <c r="T24" s="300">
        <v>84.5</v>
      </c>
      <c r="U24" s="300">
        <v>85.4166666666667</v>
      </c>
      <c r="V24" s="300">
        <v>104.083333333333</v>
      </c>
      <c r="W24" s="300">
        <v>109.833333333333</v>
      </c>
      <c r="X24" s="300">
        <v>84.5833333333333</v>
      </c>
      <c r="Y24" s="300">
        <v>78.3333333333333</v>
      </c>
      <c r="Z24" s="300">
        <v>92.5833333333333</v>
      </c>
      <c r="AA24" s="300">
        <v>93.3333333333333</v>
      </c>
      <c r="AB24" s="300">
        <v>102.583333333333</v>
      </c>
      <c r="AC24" s="300">
        <v>108.5</v>
      </c>
      <c r="AD24" s="300">
        <v>121.916666666667</v>
      </c>
      <c r="AE24" s="300">
        <v>92.8333333333333</v>
      </c>
      <c r="AF24" s="300">
        <v>84.3333333333333</v>
      </c>
      <c r="AG24" s="300">
        <v>109.25</v>
      </c>
      <c r="AH24" s="300">
        <v>111.166666666667</v>
      </c>
      <c r="AI24" s="300">
        <v>86.25</v>
      </c>
      <c r="AJ24" s="300">
        <v>83.9166666666667</v>
      </c>
      <c r="AK24" s="291"/>
    </row>
    <row r="25" spans="1:37" s="33" customFormat="1" ht="12" customHeight="1" x14ac:dyDescent="0.25">
      <c r="A25" s="32"/>
      <c r="B25" s="73" t="s">
        <v>74</v>
      </c>
      <c r="C25" s="298">
        <v>36.0833333333333</v>
      </c>
      <c r="D25" s="298">
        <v>38.5</v>
      </c>
      <c r="E25" s="90"/>
      <c r="F25" s="300">
        <v>2.4166666666666998</v>
      </c>
      <c r="G25" s="302">
        <v>6.6974595842957063</v>
      </c>
      <c r="H25" s="72"/>
      <c r="I25" s="300">
        <v>4826.0833333333303</v>
      </c>
      <c r="J25" s="300">
        <v>4803.4166666666697</v>
      </c>
      <c r="K25" s="91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34.1666666666667</v>
      </c>
      <c r="R25" s="300">
        <v>34.0833333333333</v>
      </c>
      <c r="S25" s="300">
        <v>34.1666666666667</v>
      </c>
      <c r="T25" s="300">
        <v>34.1666666666667</v>
      </c>
      <c r="U25" s="300">
        <v>38.1666666666667</v>
      </c>
      <c r="V25" s="300">
        <v>46.9166666666667</v>
      </c>
      <c r="W25" s="300">
        <v>47.8333333333333</v>
      </c>
      <c r="X25" s="300">
        <v>37.5</v>
      </c>
      <c r="Y25" s="300">
        <v>41.75</v>
      </c>
      <c r="Z25" s="300">
        <v>50.3333333333333</v>
      </c>
      <c r="AA25" s="300">
        <v>54.25</v>
      </c>
      <c r="AB25" s="300">
        <v>46.5</v>
      </c>
      <c r="AC25" s="300">
        <v>50.4166666666667</v>
      </c>
      <c r="AD25" s="300">
        <v>47.9166666666667</v>
      </c>
      <c r="AE25" s="300">
        <v>34.9166666666667</v>
      </c>
      <c r="AF25" s="300">
        <v>34.25</v>
      </c>
      <c r="AG25" s="300">
        <v>43.9166666666667</v>
      </c>
      <c r="AH25" s="300">
        <v>39</v>
      </c>
      <c r="AI25" s="300">
        <v>36.0833333333333</v>
      </c>
      <c r="AJ25" s="300">
        <v>38.5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8"/>
      <c r="D26" s="298"/>
      <c r="E26" s="90"/>
      <c r="F26" s="300"/>
      <c r="G26" s="302"/>
      <c r="H26" s="46"/>
      <c r="I26" s="300"/>
      <c r="J26" s="300"/>
      <c r="K26" s="91"/>
      <c r="L26" s="300"/>
      <c r="M26" s="302"/>
      <c r="N26" s="46"/>
      <c r="O26" s="55" t="s">
        <v>79</v>
      </c>
      <c r="P26" s="55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</row>
    <row r="27" spans="1:37" s="33" customFormat="1" ht="12" customHeight="1" x14ac:dyDescent="0.25">
      <c r="A27" s="32"/>
      <c r="B27" s="44" t="s">
        <v>3</v>
      </c>
      <c r="C27" s="298">
        <v>9.1666666666666696</v>
      </c>
      <c r="D27" s="298">
        <v>11.6666666666667</v>
      </c>
      <c r="E27" s="90"/>
      <c r="F27" s="300">
        <v>2.5000000000000302</v>
      </c>
      <c r="G27" s="302">
        <v>27.272727272727604</v>
      </c>
      <c r="H27" s="46"/>
      <c r="I27" s="300">
        <v>598</v>
      </c>
      <c r="J27" s="300">
        <v>676.75</v>
      </c>
      <c r="K27" s="91"/>
      <c r="L27" s="300">
        <v>78.75</v>
      </c>
      <c r="M27" s="302">
        <v>13.168896321070234</v>
      </c>
      <c r="N27" s="46"/>
      <c r="O27" s="44" t="s">
        <v>3</v>
      </c>
      <c r="P27" s="44"/>
      <c r="Q27" s="300">
        <v>12.5833333333333</v>
      </c>
      <c r="R27" s="300">
        <v>15.25</v>
      </c>
      <c r="S27" s="300">
        <v>15.8333333333333</v>
      </c>
      <c r="T27" s="300">
        <v>13.3333333333333</v>
      </c>
      <c r="U27" s="300">
        <v>12.6666666666667</v>
      </c>
      <c r="V27" s="300">
        <v>19.25</v>
      </c>
      <c r="W27" s="300">
        <v>19.1666666666667</v>
      </c>
      <c r="X27" s="300">
        <v>16.9166666666667</v>
      </c>
      <c r="Y27" s="300">
        <v>11</v>
      </c>
      <c r="Z27" s="300">
        <v>16.8333333333333</v>
      </c>
      <c r="AA27" s="300">
        <v>16.5</v>
      </c>
      <c r="AB27" s="300">
        <v>15.8333333333333</v>
      </c>
      <c r="AC27" s="300">
        <v>14.4166666666667</v>
      </c>
      <c r="AD27" s="300">
        <v>11.1666666666667</v>
      </c>
      <c r="AE27" s="300">
        <v>12.3333333333333</v>
      </c>
      <c r="AF27" s="300">
        <v>5.6666666666666696</v>
      </c>
      <c r="AG27" s="300">
        <v>11.75</v>
      </c>
      <c r="AH27" s="300">
        <v>12.0833333333333</v>
      </c>
      <c r="AI27" s="300">
        <v>9.1666666666666696</v>
      </c>
      <c r="AJ27" s="300">
        <v>11.6666666666667</v>
      </c>
      <c r="AK27" s="291"/>
    </row>
    <row r="28" spans="1:37" s="33" customFormat="1" ht="12" customHeight="1" x14ac:dyDescent="0.25">
      <c r="A28" s="32"/>
      <c r="B28" s="45" t="s">
        <v>4</v>
      </c>
      <c r="C28" s="298">
        <v>75.5833333333333</v>
      </c>
      <c r="D28" s="298">
        <v>78.5</v>
      </c>
      <c r="E28" s="90"/>
      <c r="F28" s="300">
        <v>2.9166666666666998</v>
      </c>
      <c r="G28" s="302">
        <v>3.8588754134509795</v>
      </c>
      <c r="H28" s="75"/>
      <c r="I28" s="300">
        <v>6554.9166666666697</v>
      </c>
      <c r="J28" s="300">
        <v>6420.25</v>
      </c>
      <c r="K28" s="91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91.5</v>
      </c>
      <c r="R28" s="300">
        <v>83.75</v>
      </c>
      <c r="S28" s="300">
        <v>73.6666666666667</v>
      </c>
      <c r="T28" s="300">
        <v>77.3333333333333</v>
      </c>
      <c r="U28" s="300">
        <v>78.9166666666667</v>
      </c>
      <c r="V28" s="300">
        <v>98.0833333333333</v>
      </c>
      <c r="W28" s="300">
        <v>105.916666666667</v>
      </c>
      <c r="X28" s="300">
        <v>77</v>
      </c>
      <c r="Y28" s="300">
        <v>84.1666666666667</v>
      </c>
      <c r="Z28" s="300">
        <v>94.9166666666667</v>
      </c>
      <c r="AA28" s="300">
        <v>99.3333333333333</v>
      </c>
      <c r="AB28" s="300">
        <v>100.916666666667</v>
      </c>
      <c r="AC28" s="300">
        <v>103.75</v>
      </c>
      <c r="AD28" s="300">
        <v>111.25</v>
      </c>
      <c r="AE28" s="300">
        <v>84.8333333333333</v>
      </c>
      <c r="AF28" s="300">
        <v>81.8333333333333</v>
      </c>
      <c r="AG28" s="300">
        <v>100.083333333333</v>
      </c>
      <c r="AH28" s="300">
        <v>87.5</v>
      </c>
      <c r="AI28" s="300">
        <v>75.5833333333333</v>
      </c>
      <c r="AJ28" s="300">
        <v>78.5</v>
      </c>
      <c r="AK28" s="291"/>
    </row>
    <row r="29" spans="1:37" s="33" customFormat="1" ht="12" customHeight="1" x14ac:dyDescent="0.25">
      <c r="A29" s="32"/>
      <c r="B29" s="45" t="s">
        <v>116</v>
      </c>
      <c r="C29" s="298">
        <v>37.5833333333333</v>
      </c>
      <c r="D29" s="298">
        <v>32.25</v>
      </c>
      <c r="E29" s="90"/>
      <c r="F29" s="300">
        <v>-5.3333333333333002</v>
      </c>
      <c r="G29" s="302">
        <v>-14.190687361418997</v>
      </c>
      <c r="H29" s="46"/>
      <c r="I29" s="300">
        <v>2529.9166666666702</v>
      </c>
      <c r="J29" s="300">
        <v>2271.3333333333298</v>
      </c>
      <c r="K29" s="91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29.6666666666667</v>
      </c>
      <c r="R29" s="300">
        <v>31.5</v>
      </c>
      <c r="S29" s="300">
        <v>35.8333333333333</v>
      </c>
      <c r="T29" s="300">
        <v>28</v>
      </c>
      <c r="U29" s="300">
        <v>32</v>
      </c>
      <c r="V29" s="300">
        <v>33.6666666666667</v>
      </c>
      <c r="W29" s="300">
        <v>32.5833333333333</v>
      </c>
      <c r="X29" s="300">
        <v>28.1666666666667</v>
      </c>
      <c r="Y29" s="300">
        <v>24.9166666666667</v>
      </c>
      <c r="Z29" s="300">
        <v>31.1666666666667</v>
      </c>
      <c r="AA29" s="300">
        <v>31.75</v>
      </c>
      <c r="AB29" s="300">
        <v>32.3333333333333</v>
      </c>
      <c r="AC29" s="300">
        <v>40.75</v>
      </c>
      <c r="AD29" s="300">
        <v>47.4166666666667</v>
      </c>
      <c r="AE29" s="300">
        <v>30.5833333333333</v>
      </c>
      <c r="AF29" s="300">
        <v>31.0833333333333</v>
      </c>
      <c r="AG29" s="300">
        <v>41.3333333333333</v>
      </c>
      <c r="AH29" s="300">
        <v>50.5833333333333</v>
      </c>
      <c r="AI29" s="300">
        <v>37.5833333333333</v>
      </c>
      <c r="AJ29" s="300">
        <v>32.25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8"/>
      <c r="D30" s="298"/>
      <c r="E30" s="90"/>
      <c r="F30" s="300"/>
      <c r="G30" s="302"/>
      <c r="H30" s="46"/>
      <c r="I30" s="300"/>
      <c r="J30" s="300"/>
      <c r="K30" s="91"/>
      <c r="L30" s="300"/>
      <c r="M30" s="302"/>
      <c r="N30" s="46"/>
      <c r="O30" s="55" t="s">
        <v>80</v>
      </c>
      <c r="P30" s="55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</row>
    <row r="31" spans="1:37" s="76" customFormat="1" ht="12" customHeight="1" x14ac:dyDescent="0.25">
      <c r="A31" s="49"/>
      <c r="B31" s="44" t="s">
        <v>75</v>
      </c>
      <c r="C31" s="298">
        <v>69.9166666666667</v>
      </c>
      <c r="D31" s="298">
        <v>70.0833333333333</v>
      </c>
      <c r="E31" s="90"/>
      <c r="F31" s="300">
        <v>0.16666666666660035</v>
      </c>
      <c r="G31" s="302">
        <v>0.23837902264591815</v>
      </c>
      <c r="H31" s="46"/>
      <c r="I31" s="300">
        <v>5270.1666666666697</v>
      </c>
      <c r="J31" s="300">
        <v>5718.3333333333303</v>
      </c>
      <c r="K31" s="91"/>
      <c r="L31" s="300">
        <v>448.1666666666606</v>
      </c>
      <c r="M31" s="302">
        <v>8.5038423832262122</v>
      </c>
      <c r="N31" s="46"/>
      <c r="O31" s="44" t="s">
        <v>75</v>
      </c>
      <c r="P31" s="44"/>
      <c r="Q31" s="300">
        <v>56</v>
      </c>
      <c r="R31" s="300">
        <v>49.0833333333333</v>
      </c>
      <c r="S31" s="300">
        <v>55.5833333333333</v>
      </c>
      <c r="T31" s="300">
        <v>53.5833333333333</v>
      </c>
      <c r="U31" s="300">
        <v>62</v>
      </c>
      <c r="V31" s="300">
        <v>78.4166666666667</v>
      </c>
      <c r="W31" s="300">
        <v>70.6666666666667</v>
      </c>
      <c r="X31" s="300">
        <v>57.6666666666667</v>
      </c>
      <c r="Y31" s="300">
        <v>64.25</v>
      </c>
      <c r="Z31" s="300">
        <v>72.9166666666667</v>
      </c>
      <c r="AA31" s="300">
        <v>79.5833333333333</v>
      </c>
      <c r="AB31" s="300">
        <v>80.9166666666667</v>
      </c>
      <c r="AC31" s="300">
        <v>89.5833333333333</v>
      </c>
      <c r="AD31" s="300">
        <v>89.6666666666667</v>
      </c>
      <c r="AE31" s="300">
        <v>65.9166666666667</v>
      </c>
      <c r="AF31" s="300">
        <v>66.8333333333333</v>
      </c>
      <c r="AG31" s="300">
        <v>81.5833333333333</v>
      </c>
      <c r="AH31" s="300">
        <v>66</v>
      </c>
      <c r="AI31" s="300">
        <v>69.9166666666667</v>
      </c>
      <c r="AJ31" s="300">
        <v>70.0833333333333</v>
      </c>
      <c r="AK31" s="291"/>
    </row>
    <row r="32" spans="1:37" s="5" customFormat="1" ht="12" customHeight="1" x14ac:dyDescent="0.2">
      <c r="A32" s="2"/>
      <c r="B32" s="44" t="s">
        <v>5</v>
      </c>
      <c r="C32" s="298">
        <v>25.75</v>
      </c>
      <c r="D32" s="298">
        <v>34.3333333333333</v>
      </c>
      <c r="E32" s="90"/>
      <c r="F32" s="300">
        <v>8.5833333333333002</v>
      </c>
      <c r="G32" s="302">
        <v>33.333333333333215</v>
      </c>
      <c r="H32" s="46"/>
      <c r="I32" s="300">
        <v>2307.3333333333298</v>
      </c>
      <c r="J32" s="300">
        <v>2379.3333333333298</v>
      </c>
      <c r="K32" s="91"/>
      <c r="L32" s="300">
        <v>72</v>
      </c>
      <c r="M32" s="302">
        <v>3.120485408841378</v>
      </c>
      <c r="N32" s="46"/>
      <c r="O32" s="44" t="s">
        <v>5</v>
      </c>
      <c r="P32" s="44"/>
      <c r="Q32" s="300">
        <v>35.8333333333333</v>
      </c>
      <c r="R32" s="300">
        <v>35.5</v>
      </c>
      <c r="S32" s="300">
        <v>28.75</v>
      </c>
      <c r="T32" s="300">
        <v>26.5833333333333</v>
      </c>
      <c r="U32" s="300">
        <v>30.1666666666667</v>
      </c>
      <c r="V32" s="300">
        <v>44.6666666666667</v>
      </c>
      <c r="W32" s="300">
        <v>42</v>
      </c>
      <c r="X32" s="300">
        <v>32.5833333333333</v>
      </c>
      <c r="Y32" s="300">
        <v>32.9166666666667</v>
      </c>
      <c r="Z32" s="300">
        <v>37.3333333333333</v>
      </c>
      <c r="AA32" s="300">
        <v>37.8333333333333</v>
      </c>
      <c r="AB32" s="300">
        <v>38.25</v>
      </c>
      <c r="AC32" s="300">
        <v>42.1666666666667</v>
      </c>
      <c r="AD32" s="300">
        <v>47.4166666666667</v>
      </c>
      <c r="AE32" s="300">
        <v>36.5833333333333</v>
      </c>
      <c r="AF32" s="300">
        <v>33.25</v>
      </c>
      <c r="AG32" s="300">
        <v>39.1666666666667</v>
      </c>
      <c r="AH32" s="300">
        <v>41.5833333333333</v>
      </c>
      <c r="AI32" s="300">
        <v>25.75</v>
      </c>
      <c r="AJ32" s="300">
        <v>34.3333333333333</v>
      </c>
      <c r="AK32" s="291"/>
    </row>
    <row r="33" spans="1:37" s="5" customFormat="1" ht="12" customHeight="1" x14ac:dyDescent="0.2">
      <c r="A33" s="2"/>
      <c r="B33" s="44" t="s">
        <v>6</v>
      </c>
      <c r="C33" s="298">
        <v>26.6666666666667</v>
      </c>
      <c r="D33" s="298">
        <v>18</v>
      </c>
      <c r="E33" s="90"/>
      <c r="F33" s="300">
        <v>-8.6666666666666998</v>
      </c>
      <c r="G33" s="302">
        <v>-32.500000000000085</v>
      </c>
      <c r="H33" s="46"/>
      <c r="I33" s="300">
        <v>2105.3333333333298</v>
      </c>
      <c r="J33" s="300">
        <v>1270.6666666666699</v>
      </c>
      <c r="K33" s="91"/>
      <c r="L33" s="300">
        <v>-834.66666666665992</v>
      </c>
      <c r="M33" s="302">
        <v>-39.645345155161237</v>
      </c>
      <c r="N33" s="46"/>
      <c r="O33" s="44" t="s">
        <v>6</v>
      </c>
      <c r="P33" s="44"/>
      <c r="Q33" s="300">
        <v>41.9166666666667</v>
      </c>
      <c r="R33" s="300">
        <v>45.9166666666667</v>
      </c>
      <c r="S33" s="300">
        <v>41</v>
      </c>
      <c r="T33" s="300">
        <v>38.5</v>
      </c>
      <c r="U33" s="300">
        <v>31.4166666666667</v>
      </c>
      <c r="V33" s="300">
        <v>27.9166666666667</v>
      </c>
      <c r="W33" s="300">
        <v>45</v>
      </c>
      <c r="X33" s="300">
        <v>31.8333333333333</v>
      </c>
      <c r="Y33" s="300">
        <v>22.9166666666667</v>
      </c>
      <c r="Z33" s="300">
        <v>32.6666666666667</v>
      </c>
      <c r="AA33" s="300">
        <v>30.1666666666667</v>
      </c>
      <c r="AB33" s="300">
        <v>29.9166666666667</v>
      </c>
      <c r="AC33" s="300">
        <v>27.1666666666667</v>
      </c>
      <c r="AD33" s="300">
        <v>32.75</v>
      </c>
      <c r="AE33" s="300">
        <v>25.25</v>
      </c>
      <c r="AF33" s="300">
        <v>18.5</v>
      </c>
      <c r="AG33" s="300">
        <v>32.4166666666667</v>
      </c>
      <c r="AH33" s="300">
        <v>42.5833333333333</v>
      </c>
      <c r="AI33" s="300">
        <v>26.6666666666667</v>
      </c>
      <c r="AJ33" s="300">
        <v>18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8"/>
      <c r="D34" s="298"/>
      <c r="E34" s="90"/>
      <c r="F34" s="300"/>
      <c r="G34" s="302"/>
      <c r="H34" s="46"/>
      <c r="I34" s="300"/>
      <c r="J34" s="300"/>
      <c r="K34" s="91"/>
      <c r="L34" s="300"/>
      <c r="M34" s="302"/>
      <c r="N34" s="46"/>
      <c r="O34" s="55" t="s">
        <v>81</v>
      </c>
      <c r="P34" s="55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</row>
    <row r="35" spans="1:37" s="33" customFormat="1" ht="12" customHeight="1" x14ac:dyDescent="0.25">
      <c r="A35" s="32"/>
      <c r="B35" s="73" t="s">
        <v>8</v>
      </c>
      <c r="C35" s="298">
        <v>58.0833333333333</v>
      </c>
      <c r="D35" s="298">
        <v>58.3333333333333</v>
      </c>
      <c r="E35" s="90"/>
      <c r="F35" s="300">
        <v>0.25</v>
      </c>
      <c r="G35" s="302">
        <v>0.43041606886657924</v>
      </c>
      <c r="H35" s="53"/>
      <c r="I35" s="300">
        <v>3583.75</v>
      </c>
      <c r="J35" s="300">
        <v>3440.8333333333298</v>
      </c>
      <c r="K35" s="91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70.4166666666667</v>
      </c>
      <c r="R35" s="300">
        <v>72.4166666666667</v>
      </c>
      <c r="S35" s="300">
        <v>69</v>
      </c>
      <c r="T35" s="300">
        <v>58.75</v>
      </c>
      <c r="U35" s="300">
        <v>50.9166666666667</v>
      </c>
      <c r="V35" s="300">
        <v>67.9166666666667</v>
      </c>
      <c r="W35" s="300">
        <v>70.8333333333333</v>
      </c>
      <c r="X35" s="300">
        <v>53.0833333333333</v>
      </c>
      <c r="Y35" s="300">
        <v>60.9166666666667</v>
      </c>
      <c r="Z35" s="300">
        <v>72.4166666666667</v>
      </c>
      <c r="AA35" s="300">
        <v>79.0833333333333</v>
      </c>
      <c r="AB35" s="300">
        <v>78.3333333333333</v>
      </c>
      <c r="AC35" s="300">
        <v>87.25</v>
      </c>
      <c r="AD35" s="300">
        <v>91.9166666666667</v>
      </c>
      <c r="AE35" s="300">
        <v>65.25</v>
      </c>
      <c r="AF35" s="300">
        <v>56.5</v>
      </c>
      <c r="AG35" s="300">
        <v>71.1666666666667</v>
      </c>
      <c r="AH35" s="300">
        <v>68.6666666666667</v>
      </c>
      <c r="AI35" s="300">
        <v>58.0833333333333</v>
      </c>
      <c r="AJ35" s="300">
        <v>58.3333333333333</v>
      </c>
      <c r="AK35" s="291"/>
    </row>
    <row r="36" spans="1:37" s="33" customFormat="1" ht="12" customHeight="1" x14ac:dyDescent="0.25">
      <c r="A36" s="32"/>
      <c r="B36" s="73" t="s">
        <v>9</v>
      </c>
      <c r="C36" s="298">
        <v>43.0833333333333</v>
      </c>
      <c r="D36" s="298">
        <v>44.5833333333333</v>
      </c>
      <c r="E36" s="90"/>
      <c r="F36" s="300">
        <v>1.5</v>
      </c>
      <c r="G36" s="302">
        <v>3.481624758220514</v>
      </c>
      <c r="H36" s="53"/>
      <c r="I36" s="300">
        <v>3569.0833333333298</v>
      </c>
      <c r="J36" s="300">
        <v>3797.75</v>
      </c>
      <c r="K36" s="91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31.1666666666667</v>
      </c>
      <c r="R36" s="300">
        <v>26</v>
      </c>
      <c r="S36" s="300">
        <v>23.0833333333333</v>
      </c>
      <c r="T36" s="300">
        <v>23.1666666666667</v>
      </c>
      <c r="U36" s="300">
        <v>23.25</v>
      </c>
      <c r="V36" s="300">
        <v>29.5</v>
      </c>
      <c r="W36" s="300">
        <v>29.4166666666667</v>
      </c>
      <c r="X36" s="300">
        <v>24</v>
      </c>
      <c r="Y36" s="300">
        <v>37.75</v>
      </c>
      <c r="Z36" s="300">
        <v>49</v>
      </c>
      <c r="AA36" s="300">
        <v>52</v>
      </c>
      <c r="AB36" s="300">
        <v>52.6666666666667</v>
      </c>
      <c r="AC36" s="300">
        <v>56.25</v>
      </c>
      <c r="AD36" s="300">
        <v>54.25</v>
      </c>
      <c r="AE36" s="300">
        <v>40.25</v>
      </c>
      <c r="AF36" s="300">
        <v>44.8333333333333</v>
      </c>
      <c r="AG36" s="300">
        <v>53.9166666666667</v>
      </c>
      <c r="AH36" s="300">
        <v>55.75</v>
      </c>
      <c r="AI36" s="300">
        <v>43.0833333333333</v>
      </c>
      <c r="AJ36" s="300">
        <v>44.5833333333333</v>
      </c>
      <c r="AK36" s="291"/>
    </row>
    <row r="37" spans="1:37" s="33" customFormat="1" ht="12" customHeight="1" x14ac:dyDescent="0.25">
      <c r="A37" s="32"/>
      <c r="B37" s="44" t="s">
        <v>148</v>
      </c>
      <c r="C37" s="298">
        <v>20.8333333333333</v>
      </c>
      <c r="D37" s="298">
        <v>19.5</v>
      </c>
      <c r="E37" s="90"/>
      <c r="F37" s="300">
        <v>-1.3333333333333002</v>
      </c>
      <c r="G37" s="302">
        <v>-6.3999999999998503</v>
      </c>
      <c r="H37" s="46"/>
      <c r="I37" s="300">
        <v>2398.4166666666702</v>
      </c>
      <c r="J37" s="300">
        <v>2090.6666666666702</v>
      </c>
      <c r="K37" s="91"/>
      <c r="L37" s="300">
        <v>-307.75</v>
      </c>
      <c r="M37" s="302">
        <v>-12.831381814391419</v>
      </c>
      <c r="N37" s="46"/>
      <c r="O37" s="44" t="s">
        <v>76</v>
      </c>
      <c r="P37" s="44"/>
      <c r="Q37" s="300">
        <v>21.5833333333333</v>
      </c>
      <c r="R37" s="300">
        <v>24.75</v>
      </c>
      <c r="S37" s="300">
        <v>24</v>
      </c>
      <c r="T37" s="300">
        <v>24.5833333333333</v>
      </c>
      <c r="U37" s="300">
        <v>26.1666666666667</v>
      </c>
      <c r="V37" s="300">
        <v>24.1666666666667</v>
      </c>
      <c r="W37" s="300">
        <v>15.5833333333333</v>
      </c>
      <c r="X37" s="300">
        <v>11.25</v>
      </c>
      <c r="Y37" s="300">
        <v>17.6666666666667</v>
      </c>
      <c r="Z37" s="300">
        <v>20</v>
      </c>
      <c r="AA37" s="300">
        <v>14.9166666666667</v>
      </c>
      <c r="AB37" s="300">
        <v>17.5</v>
      </c>
      <c r="AC37" s="300">
        <v>15.1666666666667</v>
      </c>
      <c r="AD37" s="300">
        <v>23.3333333333333</v>
      </c>
      <c r="AE37" s="300">
        <v>22</v>
      </c>
      <c r="AF37" s="300">
        <v>16.8333333333333</v>
      </c>
      <c r="AG37" s="300">
        <v>27.0833333333333</v>
      </c>
      <c r="AH37" s="300">
        <v>24.6666666666667</v>
      </c>
      <c r="AI37" s="300">
        <v>20.8333333333333</v>
      </c>
      <c r="AJ37" s="300">
        <v>19.5</v>
      </c>
      <c r="AK37" s="291"/>
    </row>
    <row r="38" spans="1:37" s="33" customFormat="1" ht="12" customHeight="1" x14ac:dyDescent="0.25">
      <c r="A38" s="32"/>
      <c r="B38" s="73" t="s">
        <v>7</v>
      </c>
      <c r="C38" s="298">
        <v>0.33333333333333298</v>
      </c>
      <c r="D38" s="298">
        <v>0</v>
      </c>
      <c r="E38" s="90"/>
      <c r="F38" s="300">
        <v>-0.33333333333333298</v>
      </c>
      <c r="G38" s="302">
        <v>-100</v>
      </c>
      <c r="H38" s="53"/>
      <c r="I38" s="300">
        <v>131.583333333333</v>
      </c>
      <c r="J38" s="300">
        <v>39.0833333333333</v>
      </c>
      <c r="K38" s="93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10.5833333333333</v>
      </c>
      <c r="R38" s="300">
        <v>7.3333333333333304</v>
      </c>
      <c r="S38" s="300">
        <v>9.25</v>
      </c>
      <c r="T38" s="300">
        <v>12.1666666666667</v>
      </c>
      <c r="U38" s="300">
        <v>23.25</v>
      </c>
      <c r="V38" s="300">
        <v>29.4166666666667</v>
      </c>
      <c r="W38" s="300">
        <v>41.8333333333333</v>
      </c>
      <c r="X38" s="300">
        <v>33.75</v>
      </c>
      <c r="Y38" s="300">
        <v>3.75</v>
      </c>
      <c r="Z38" s="300">
        <v>1.5</v>
      </c>
      <c r="AA38" s="300">
        <v>1.5833333333333299</v>
      </c>
      <c r="AB38" s="300">
        <v>0.58333333333333304</v>
      </c>
      <c r="AC38" s="300">
        <v>0.25</v>
      </c>
      <c r="AD38" s="300">
        <v>0.33333333333333298</v>
      </c>
      <c r="AE38" s="300">
        <v>0.25</v>
      </c>
      <c r="AF38" s="300">
        <v>0.41666666666666702</v>
      </c>
      <c r="AG38" s="300">
        <v>1</v>
      </c>
      <c r="AH38" s="300">
        <v>1.0833333333333299</v>
      </c>
      <c r="AI38" s="300">
        <v>0.33333333333333298</v>
      </c>
      <c r="AJ38" s="300">
        <v>0</v>
      </c>
      <c r="AK38" s="291"/>
    </row>
    <row r="39" spans="1:37" s="33" customFormat="1" ht="6" customHeight="1" x14ac:dyDescent="0.25">
      <c r="A39" s="32"/>
      <c r="M39" s="169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83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83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47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39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5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5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154</v>
      </c>
      <c r="N46" s="164"/>
      <c r="O46" s="5" t="s">
        <v>201</v>
      </c>
      <c r="P46" s="5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153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51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5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125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5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5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5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5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51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5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2.6845637583892619</v>
      </c>
      <c r="G55" s="302">
        <v>2.7027027027027026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5"/>
      <c r="Q55" s="302">
        <v>1.5037593984962405</v>
      </c>
      <c r="R55" s="302">
        <v>0.8771929824561403</v>
      </c>
      <c r="S55" s="302">
        <v>1.7857142857142856</v>
      </c>
      <c r="T55" s="302">
        <v>0.86206896551724133</v>
      </c>
      <c r="U55" s="302">
        <v>1.5625</v>
      </c>
      <c r="V55" s="302">
        <v>3.1055900621118013</v>
      </c>
      <c r="W55" s="302">
        <v>3.1446540880503147</v>
      </c>
      <c r="X55" s="302">
        <v>0.90090090090090091</v>
      </c>
      <c r="Y55" s="302">
        <v>0.81300813008130091</v>
      </c>
      <c r="Z55" s="302">
        <v>0.78125</v>
      </c>
      <c r="AA55" s="302">
        <v>0.64516129032258063</v>
      </c>
      <c r="AB55" s="302">
        <v>2.8169014084507045</v>
      </c>
      <c r="AC55" s="302">
        <v>3.3333333333333335</v>
      </c>
      <c r="AD55" s="302" t="s">
        <v>117</v>
      </c>
      <c r="AE55" s="302">
        <v>3.8759689922480618</v>
      </c>
      <c r="AF55" s="302">
        <v>4.7297297297297298</v>
      </c>
      <c r="AG55" s="302">
        <v>2.9268292682926829</v>
      </c>
      <c r="AH55" s="302">
        <v>3.79746835443038</v>
      </c>
      <c r="AI55" s="302">
        <v>2.6845637583892619</v>
      </c>
      <c r="AJ55" s="302">
        <v>2.7027027027027026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18.791946308724832</v>
      </c>
      <c r="G56" s="302">
        <v>16.216216216216218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5"/>
      <c r="Q56" s="302">
        <v>25.563909774436087</v>
      </c>
      <c r="R56" s="302">
        <v>15.789473684210526</v>
      </c>
      <c r="S56" s="302">
        <v>16.964285714285715</v>
      </c>
      <c r="T56" s="302">
        <v>19.827586206896552</v>
      </c>
      <c r="U56" s="302">
        <v>18.75</v>
      </c>
      <c r="V56" s="302">
        <v>14.906832298136646</v>
      </c>
      <c r="W56" s="302">
        <v>19.49685534591195</v>
      </c>
      <c r="X56" s="302">
        <v>15.315315315315313</v>
      </c>
      <c r="Y56" s="302">
        <v>11.38211382113821</v>
      </c>
      <c r="Z56" s="302">
        <v>14.0625</v>
      </c>
      <c r="AA56" s="302">
        <v>15.483870967741936</v>
      </c>
      <c r="AB56" s="302">
        <v>16.197183098591552</v>
      </c>
      <c r="AC56" s="302">
        <v>8.8888888888888893</v>
      </c>
      <c r="AD56" s="302">
        <v>15.8</v>
      </c>
      <c r="AE56" s="302">
        <v>19.379844961240313</v>
      </c>
      <c r="AF56" s="302">
        <v>13.513513513513514</v>
      </c>
      <c r="AG56" s="302">
        <v>15.121951219512194</v>
      </c>
      <c r="AH56" s="302">
        <v>12.025316455696203</v>
      </c>
      <c r="AI56" s="302">
        <v>18.791946308724832</v>
      </c>
      <c r="AJ56" s="302">
        <v>16.216216216216218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23.48993288590604</v>
      </c>
      <c r="G57" s="302">
        <v>33.783783783783782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5"/>
      <c r="Q57" s="302">
        <v>34.586466165413533</v>
      </c>
      <c r="R57" s="302">
        <v>48.245614035087719</v>
      </c>
      <c r="S57" s="302">
        <v>45.535714285714285</v>
      </c>
      <c r="T57" s="302">
        <v>48.275862068965516</v>
      </c>
      <c r="U57" s="302">
        <v>46.875</v>
      </c>
      <c r="V57" s="302">
        <v>41.614906832298139</v>
      </c>
      <c r="W57" s="302">
        <v>31.446540880503143</v>
      </c>
      <c r="X57" s="302">
        <v>39.63963963963964</v>
      </c>
      <c r="Y57" s="302">
        <v>31.707317073170731</v>
      </c>
      <c r="Z57" s="302">
        <v>23.4375</v>
      </c>
      <c r="AA57" s="302">
        <v>36.129032258064512</v>
      </c>
      <c r="AB57" s="302">
        <v>33.802816901408448</v>
      </c>
      <c r="AC57" s="302">
        <v>25.555555555555554</v>
      </c>
      <c r="AD57" s="302">
        <v>24.6</v>
      </c>
      <c r="AE57" s="302">
        <v>31.007751937984494</v>
      </c>
      <c r="AF57" s="302">
        <v>27.702702702702702</v>
      </c>
      <c r="AG57" s="302">
        <v>29.26829268292683</v>
      </c>
      <c r="AH57" s="302">
        <v>29.11392405063291</v>
      </c>
      <c r="AI57" s="302">
        <v>23.48993288590604</v>
      </c>
      <c r="AJ57" s="302">
        <v>33.783783783783782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27.516778523489933</v>
      </c>
      <c r="G58" s="302">
        <v>22.972972972972975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5"/>
      <c r="Q58" s="302">
        <v>20.300751879699249</v>
      </c>
      <c r="R58" s="302">
        <v>14.912280701754385</v>
      </c>
      <c r="S58" s="302">
        <v>18.75</v>
      </c>
      <c r="T58" s="302">
        <v>15.517241379310345</v>
      </c>
      <c r="U58" s="302">
        <v>20.3125</v>
      </c>
      <c r="V58" s="302">
        <v>18.633540372670808</v>
      </c>
      <c r="W58" s="302">
        <v>20.754716981132077</v>
      </c>
      <c r="X58" s="302">
        <v>16.216216216216218</v>
      </c>
      <c r="Y58" s="302">
        <v>22.76422764227642</v>
      </c>
      <c r="Z58" s="302">
        <v>26.5625</v>
      </c>
      <c r="AA58" s="302">
        <v>14.193548387096774</v>
      </c>
      <c r="AB58" s="302">
        <v>20.422535211267608</v>
      </c>
      <c r="AC58" s="302">
        <v>27.222222222222221</v>
      </c>
      <c r="AD58" s="302">
        <v>24.6</v>
      </c>
      <c r="AE58" s="302">
        <v>17.054263565891471</v>
      </c>
      <c r="AF58" s="302">
        <v>17.567567567567568</v>
      </c>
      <c r="AG58" s="302">
        <v>24.390243902439025</v>
      </c>
      <c r="AH58" s="302">
        <v>22.151898734177212</v>
      </c>
      <c r="AI58" s="302">
        <v>27.516778523489933</v>
      </c>
      <c r="AJ58" s="302">
        <v>22.972972972972975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8.0536912751677843</v>
      </c>
      <c r="G59" s="302">
        <v>11.486486486486488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5"/>
      <c r="Q59" s="302">
        <v>18.045112781954884</v>
      </c>
      <c r="R59" s="302">
        <v>19.298245614035086</v>
      </c>
      <c r="S59" s="302">
        <v>11.607142857142858</v>
      </c>
      <c r="T59" s="302">
        <v>9.4827586206896548</v>
      </c>
      <c r="U59" s="302">
        <v>3.125</v>
      </c>
      <c r="V59" s="302">
        <v>11.180124223602485</v>
      </c>
      <c r="W59" s="302">
        <v>13.836477987421384</v>
      </c>
      <c r="X59" s="302">
        <v>12.612612612612612</v>
      </c>
      <c r="Y59" s="302">
        <v>14.634146341463413</v>
      </c>
      <c r="Z59" s="302">
        <v>17.1875</v>
      </c>
      <c r="AA59" s="302">
        <v>15.483870967741936</v>
      </c>
      <c r="AB59" s="302">
        <v>10.56338028169014</v>
      </c>
      <c r="AC59" s="302">
        <v>15.555555555555555</v>
      </c>
      <c r="AD59" s="302">
        <v>15.8</v>
      </c>
      <c r="AE59" s="302">
        <v>11.627906976744185</v>
      </c>
      <c r="AF59" s="302">
        <v>14.189189189189189</v>
      </c>
      <c r="AG59" s="302">
        <v>12.195121951219512</v>
      </c>
      <c r="AH59" s="302">
        <v>11.39240506329114</v>
      </c>
      <c r="AI59" s="302">
        <v>8.0536912751677843</v>
      </c>
      <c r="AJ59" s="302">
        <v>11.486486486486488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6.7114093959731544</v>
      </c>
      <c r="G60" s="302">
        <v>3.3783783783783785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5"/>
      <c r="Q60" s="302" t="s">
        <v>117</v>
      </c>
      <c r="R60" s="302">
        <v>0.8771929824561403</v>
      </c>
      <c r="S60" s="302">
        <v>1.7857142857142856</v>
      </c>
      <c r="T60" s="302">
        <v>1.7241379310344827</v>
      </c>
      <c r="U60" s="302">
        <v>1.5625</v>
      </c>
      <c r="V60" s="302">
        <v>5.5900621118012426</v>
      </c>
      <c r="W60" s="302">
        <v>7.5471698113207548</v>
      </c>
      <c r="X60" s="302">
        <v>10.810810810810811</v>
      </c>
      <c r="Y60" s="302">
        <v>16.260162601626014</v>
      </c>
      <c r="Z60" s="302">
        <v>17.96875</v>
      </c>
      <c r="AA60" s="302">
        <v>12.903225806451612</v>
      </c>
      <c r="AB60" s="302">
        <v>4.929577464788732</v>
      </c>
      <c r="AC60" s="302">
        <v>6.666666666666667</v>
      </c>
      <c r="AD60" s="302">
        <v>8.1999999999999993</v>
      </c>
      <c r="AE60" s="302">
        <v>6.2015503875968996</v>
      </c>
      <c r="AF60" s="302">
        <v>6.756756756756757</v>
      </c>
      <c r="AG60" s="302">
        <v>4.3902439024390247</v>
      </c>
      <c r="AH60" s="302">
        <v>6.962025316455696</v>
      </c>
      <c r="AI60" s="302">
        <v>6.7114093959731544</v>
      </c>
      <c r="AJ60" s="302">
        <v>3.3783783783783785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12.751677852348994</v>
      </c>
      <c r="G61" s="302">
        <v>9.4594594594594597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5"/>
      <c r="Q61" s="302" t="s">
        <v>117</v>
      </c>
      <c r="R61" s="302" t="s">
        <v>117</v>
      </c>
      <c r="S61" s="302">
        <v>3.5714285714285712</v>
      </c>
      <c r="T61" s="302">
        <v>4.3103448275862073</v>
      </c>
      <c r="U61" s="302">
        <v>7.8125</v>
      </c>
      <c r="V61" s="302">
        <v>4.9689440993788816</v>
      </c>
      <c r="W61" s="302">
        <v>3.7735849056603774</v>
      </c>
      <c r="X61" s="302">
        <v>4.5045045045045047</v>
      </c>
      <c r="Y61" s="302">
        <v>2.4390243902439024</v>
      </c>
      <c r="Z61" s="302" t="s">
        <v>117</v>
      </c>
      <c r="AA61" s="302">
        <v>5.161290322580645</v>
      </c>
      <c r="AB61" s="302">
        <v>11.267605633802818</v>
      </c>
      <c r="AC61" s="302">
        <v>12.777777777777777</v>
      </c>
      <c r="AD61" s="302">
        <v>11</v>
      </c>
      <c r="AE61" s="302">
        <v>10.852713178294573</v>
      </c>
      <c r="AF61" s="302">
        <v>15.54054054054054</v>
      </c>
      <c r="AG61" s="302">
        <v>11.707317073170731</v>
      </c>
      <c r="AH61" s="302">
        <v>14.556962025316455</v>
      </c>
      <c r="AI61" s="302">
        <v>12.751677852348994</v>
      </c>
      <c r="AJ61" s="302">
        <v>9.4594594594594597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99.999999999999986</v>
      </c>
      <c r="G62" s="301">
        <v>100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66"/>
      <c r="Q62" s="301">
        <v>100</v>
      </c>
      <c r="R62" s="301">
        <v>99.999999999999986</v>
      </c>
      <c r="S62" s="301">
        <v>100</v>
      </c>
      <c r="T62" s="301">
        <v>99.999999999999986</v>
      </c>
      <c r="U62" s="301">
        <v>100</v>
      </c>
      <c r="V62" s="301">
        <v>100.00000000000001</v>
      </c>
      <c r="W62" s="301">
        <v>100</v>
      </c>
      <c r="X62" s="301">
        <v>100</v>
      </c>
      <c r="Y62" s="301">
        <v>99.999999999999972</v>
      </c>
      <c r="Z62" s="301">
        <v>100</v>
      </c>
      <c r="AA62" s="301">
        <v>99.999999999999986</v>
      </c>
      <c r="AB62" s="301">
        <v>100</v>
      </c>
      <c r="AC62" s="301">
        <v>100</v>
      </c>
      <c r="AD62" s="301">
        <v>100</v>
      </c>
      <c r="AE62" s="301">
        <v>100</v>
      </c>
      <c r="AF62" s="301">
        <v>100</v>
      </c>
      <c r="AG62" s="301">
        <v>100</v>
      </c>
      <c r="AH62" s="301">
        <v>99.999999999999986</v>
      </c>
      <c r="AI62" s="301">
        <v>99.999999999999986</v>
      </c>
      <c r="AJ62" s="301">
        <v>100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5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5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5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5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51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31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287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287" t="s">
        <v>121</v>
      </c>
      <c r="P72" s="64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4 (Aire-la-Ville, Avully, Avusy, Cartigny, Chancy, Laconnex, Soral), canton de Genève</v>
      </c>
      <c r="N73" s="56"/>
      <c r="O73" s="68" t="s">
        <v>78</v>
      </c>
      <c r="P73" s="37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39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41"/>
      <c r="P75" s="41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58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58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98" t="s">
        <v>37</v>
      </c>
      <c r="P77" s="200" t="s">
        <v>124</v>
      </c>
      <c r="Q77" s="300">
        <v>100.333333333333</v>
      </c>
      <c r="R77" s="300">
        <v>90.25</v>
      </c>
      <c r="S77" s="300">
        <v>74.1666666666667</v>
      </c>
      <c r="T77" s="300">
        <v>61</v>
      </c>
      <c r="U77" s="300">
        <v>61.3333333333333</v>
      </c>
      <c r="V77" s="300">
        <v>79.25</v>
      </c>
      <c r="W77" s="300">
        <v>85.75</v>
      </c>
      <c r="X77" s="300">
        <v>72.5</v>
      </c>
      <c r="Y77" s="300">
        <v>75.8333333333333</v>
      </c>
      <c r="Z77" s="300">
        <v>77</v>
      </c>
      <c r="AA77" s="300">
        <v>76.8333333333333</v>
      </c>
      <c r="AB77" s="300">
        <v>92.5</v>
      </c>
      <c r="AC77" s="300">
        <v>99</v>
      </c>
      <c r="AD77" s="300">
        <v>83.9166666666667</v>
      </c>
      <c r="AE77" s="300">
        <v>65.8333333333333</v>
      </c>
      <c r="AF77" s="300">
        <v>63.25</v>
      </c>
      <c r="AG77" s="300">
        <v>84</v>
      </c>
      <c r="AH77" s="300">
        <v>84.6666666666667</v>
      </c>
      <c r="AI77" s="300">
        <v>66.5833333333333</v>
      </c>
      <c r="AJ77" s="300">
        <v>79.75</v>
      </c>
      <c r="AK77" s="291"/>
    </row>
    <row r="78" spans="1:37" s="33" customFormat="1" ht="12" customHeight="1" x14ac:dyDescent="0.25">
      <c r="B78" s="55"/>
      <c r="C78" s="58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205" t="s">
        <v>38</v>
      </c>
      <c r="P78" s="204" t="s">
        <v>124</v>
      </c>
      <c r="Q78" s="291">
        <v>135.75</v>
      </c>
      <c r="R78" s="291">
        <v>146.583333333333</v>
      </c>
      <c r="S78" s="291">
        <v>136.25</v>
      </c>
      <c r="T78" s="291">
        <v>109.333333333333</v>
      </c>
      <c r="U78" s="291">
        <v>85.1666666666667</v>
      </c>
      <c r="V78" s="291">
        <v>121.333333333333</v>
      </c>
      <c r="W78" s="291">
        <v>138.25</v>
      </c>
      <c r="X78" s="291">
        <v>119.166666666667</v>
      </c>
      <c r="Y78" s="291">
        <v>132.166666666667</v>
      </c>
      <c r="Z78" s="291">
        <v>159.833333333333</v>
      </c>
      <c r="AA78" s="291">
        <v>139.083333333333</v>
      </c>
      <c r="AB78" s="291">
        <v>150.666666666667</v>
      </c>
      <c r="AC78" s="291">
        <v>166.916666666667</v>
      </c>
      <c r="AD78" s="291">
        <v>174.083333333333</v>
      </c>
      <c r="AE78" s="291">
        <v>142.333333333333</v>
      </c>
      <c r="AF78" s="291">
        <v>127</v>
      </c>
      <c r="AG78" s="291">
        <v>163.833333333333</v>
      </c>
      <c r="AH78" s="291">
        <v>178.666666666667</v>
      </c>
      <c r="AI78" s="291">
        <v>134.75</v>
      </c>
      <c r="AJ78" s="291">
        <v>126.25</v>
      </c>
      <c r="AK78" s="291"/>
    </row>
    <row r="79" spans="1:37" s="33" customFormat="1" ht="12" customHeight="1" x14ac:dyDescent="0.25">
      <c r="B79" s="44"/>
      <c r="C79" s="58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223" t="s">
        <v>39</v>
      </c>
      <c r="P79" s="224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58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103" t="s">
        <v>125</v>
      </c>
      <c r="P80" s="203" t="s">
        <v>124</v>
      </c>
      <c r="Q80" s="309">
        <v>133.75</v>
      </c>
      <c r="R80" s="309">
        <v>130.5</v>
      </c>
      <c r="S80" s="309">
        <v>125.333333333333</v>
      </c>
      <c r="T80" s="309">
        <v>118.666666666667</v>
      </c>
      <c r="U80" s="309">
        <v>123.583333333333</v>
      </c>
      <c r="V80" s="309">
        <v>151</v>
      </c>
      <c r="W80" s="309">
        <v>157.666666666667</v>
      </c>
      <c r="X80" s="309">
        <v>122.083333333333</v>
      </c>
      <c r="Y80" s="309">
        <v>120.083333333333</v>
      </c>
      <c r="Z80" s="309">
        <v>142.916666666667</v>
      </c>
      <c r="AA80" s="309">
        <v>147.583333333333</v>
      </c>
      <c r="AB80" s="309">
        <v>149.083333333333</v>
      </c>
      <c r="AC80" s="309">
        <v>158.916666666667</v>
      </c>
      <c r="AD80" s="309">
        <v>169.833333333333</v>
      </c>
      <c r="AE80" s="309">
        <v>127.75</v>
      </c>
      <c r="AF80" s="309">
        <v>118.583333333333</v>
      </c>
      <c r="AG80" s="309">
        <v>153.166666666667</v>
      </c>
      <c r="AH80" s="309">
        <v>150.166666666667</v>
      </c>
      <c r="AI80" s="309">
        <v>122.333333333333</v>
      </c>
      <c r="AJ80" s="309">
        <v>122.416666666667</v>
      </c>
      <c r="AK80" s="291"/>
    </row>
    <row r="81" spans="2:37" s="33" customFormat="1" ht="20.100000000000001" customHeight="1" x14ac:dyDescent="0.25">
      <c r="B81" s="45"/>
      <c r="C81" s="58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1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58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201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58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1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58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201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</row>
    <row r="85" spans="2:37" s="5" customFormat="1" ht="12" customHeight="1" x14ac:dyDescent="0.2">
      <c r="B85" s="44"/>
      <c r="C85" s="58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1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58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201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58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1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58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201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58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201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58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1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58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1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58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201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58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1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58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1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58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1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58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1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58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1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1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143</v>
      </c>
      <c r="P99" s="202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5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ht="16.05" customHeight="1" x14ac:dyDescent="0.25">
      <c r="A102" s="32"/>
      <c r="B102" s="47" t="s">
        <v>123</v>
      </c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48" t="s">
        <v>205</v>
      </c>
      <c r="N102" s="48"/>
      <c r="O102" s="47" t="s">
        <v>123</v>
      </c>
      <c r="P102" s="47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39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ht="12" customHeight="1" x14ac:dyDescent="0.25">
      <c r="B104" s="5"/>
      <c r="C104" s="58"/>
      <c r="D104" s="72"/>
      <c r="E104" s="72"/>
      <c r="F104" s="53"/>
      <c r="G104" s="53"/>
      <c r="H104" s="53"/>
      <c r="I104" s="53"/>
      <c r="J104" s="53"/>
      <c r="K104" s="53"/>
      <c r="L104" s="53"/>
      <c r="M104" s="53"/>
      <c r="N104" s="53"/>
      <c r="AK104" s="318"/>
    </row>
    <row r="105" spans="1:37" s="33" customFormat="1" ht="12" customHeight="1" x14ac:dyDescent="0.25">
      <c r="B105" s="5"/>
      <c r="C105" s="58"/>
      <c r="D105" s="72"/>
      <c r="E105" s="72"/>
      <c r="F105" s="46"/>
      <c r="G105" s="46"/>
      <c r="H105" s="46"/>
      <c r="I105" s="46"/>
      <c r="J105" s="46"/>
      <c r="K105" s="46"/>
      <c r="L105" s="46"/>
      <c r="M105" s="46"/>
      <c r="N105" s="46"/>
      <c r="AK105" s="318"/>
    </row>
    <row r="106" spans="1:37" s="33" customFormat="1" ht="12" customHeight="1" x14ac:dyDescent="0.25">
      <c r="B106" s="5"/>
      <c r="C106" s="46"/>
      <c r="D106" s="46"/>
      <c r="E106" s="46"/>
      <c r="F106" s="53"/>
      <c r="G106" s="46"/>
      <c r="H106" s="46"/>
      <c r="I106" s="46"/>
      <c r="J106" s="46"/>
      <c r="K106" s="46"/>
      <c r="L106" s="46"/>
      <c r="M106" s="46"/>
      <c r="N106" s="46"/>
      <c r="AK106" s="318"/>
    </row>
    <row r="107" spans="1:37" s="33" customFormat="1" ht="12" customHeight="1" x14ac:dyDescent="0.25">
      <c r="AK107" s="318"/>
    </row>
    <row r="108" spans="1:37" s="33" customFormat="1" ht="12" customHeight="1" x14ac:dyDescent="0.25"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AK108" s="318"/>
    </row>
    <row r="109" spans="1:37" s="33" customFormat="1" ht="12" customHeight="1" x14ac:dyDescent="0.25">
      <c r="B109" s="78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AK109" s="318"/>
    </row>
    <row r="110" spans="1:37" s="33" customFormat="1" ht="12" customHeight="1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AK110" s="318"/>
    </row>
    <row r="111" spans="1:37" s="33" customFormat="1" ht="12" customHeight="1" x14ac:dyDescent="0.25">
      <c r="B111" s="47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48"/>
      <c r="N111" s="48"/>
      <c r="AK111" s="318"/>
    </row>
    <row r="112" spans="1:37" s="33" customFormat="1" ht="12" customHeight="1" x14ac:dyDescent="0.25"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AK112" s="318"/>
    </row>
    <row r="113" spans="3:37" s="33" customFormat="1" ht="12" customHeight="1" x14ac:dyDescent="0.25"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AK113" s="318"/>
    </row>
    <row r="114" spans="3:37" s="33" customFormat="1" ht="12" customHeight="1" x14ac:dyDescent="0.25"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AK114" s="318"/>
    </row>
    <row r="115" spans="3:37" s="33" customFormat="1" ht="12" customHeight="1" x14ac:dyDescent="0.25"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AK115" s="318"/>
    </row>
    <row r="116" spans="3:37" s="33" customFormat="1" ht="12" customHeight="1" x14ac:dyDescent="0.25"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AK116" s="318"/>
    </row>
  </sheetData>
  <mergeCells count="3">
    <mergeCell ref="L12:M12"/>
    <mergeCell ref="F12:G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J116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32" customWidth="1"/>
    <col min="17" max="33" width="6.77734375" style="32" customWidth="1"/>
    <col min="34" max="36" width="6.77734375" style="32"/>
    <col min="37" max="37" width="6.77734375" style="321"/>
    <col min="38" max="252" width="6.77734375" style="32"/>
    <col min="253" max="253" width="27.77734375" style="32" customWidth="1"/>
    <col min="254" max="265" width="5.77734375" style="32" customWidth="1"/>
    <col min="266" max="266" width="8.21875" style="32" customWidth="1"/>
    <col min="267" max="508" width="6.77734375" style="32"/>
    <col min="509" max="509" width="27.77734375" style="32" customWidth="1"/>
    <col min="510" max="521" width="5.77734375" style="32" customWidth="1"/>
    <col min="522" max="522" width="8.21875" style="32" customWidth="1"/>
    <col min="523" max="764" width="6.77734375" style="32"/>
    <col min="765" max="765" width="27.77734375" style="32" customWidth="1"/>
    <col min="766" max="777" width="5.77734375" style="32" customWidth="1"/>
    <col min="778" max="778" width="8.21875" style="32" customWidth="1"/>
    <col min="779" max="1020" width="6.77734375" style="32"/>
    <col min="1021" max="1021" width="27.77734375" style="32" customWidth="1"/>
    <col min="1022" max="1033" width="5.77734375" style="32" customWidth="1"/>
    <col min="1034" max="1034" width="8.21875" style="32" customWidth="1"/>
    <col min="1035" max="1276" width="6.77734375" style="32"/>
    <col min="1277" max="1277" width="27.77734375" style="32" customWidth="1"/>
    <col min="1278" max="1289" width="5.77734375" style="32" customWidth="1"/>
    <col min="1290" max="1290" width="8.21875" style="32" customWidth="1"/>
    <col min="1291" max="1532" width="6.77734375" style="32"/>
    <col min="1533" max="1533" width="27.77734375" style="32" customWidth="1"/>
    <col min="1534" max="1545" width="5.77734375" style="32" customWidth="1"/>
    <col min="1546" max="1546" width="8.21875" style="32" customWidth="1"/>
    <col min="1547" max="1788" width="6.77734375" style="32"/>
    <col min="1789" max="1789" width="27.77734375" style="32" customWidth="1"/>
    <col min="1790" max="1801" width="5.77734375" style="32" customWidth="1"/>
    <col min="1802" max="1802" width="8.21875" style="32" customWidth="1"/>
    <col min="1803" max="2044" width="6.77734375" style="32"/>
    <col min="2045" max="2045" width="27.77734375" style="32" customWidth="1"/>
    <col min="2046" max="2057" width="5.77734375" style="32" customWidth="1"/>
    <col min="2058" max="2058" width="8.21875" style="32" customWidth="1"/>
    <col min="2059" max="2300" width="6.77734375" style="32"/>
    <col min="2301" max="2301" width="27.77734375" style="32" customWidth="1"/>
    <col min="2302" max="2313" width="5.77734375" style="32" customWidth="1"/>
    <col min="2314" max="2314" width="8.21875" style="32" customWidth="1"/>
    <col min="2315" max="2556" width="6.77734375" style="32"/>
    <col min="2557" max="2557" width="27.77734375" style="32" customWidth="1"/>
    <col min="2558" max="2569" width="5.77734375" style="32" customWidth="1"/>
    <col min="2570" max="2570" width="8.21875" style="32" customWidth="1"/>
    <col min="2571" max="2812" width="6.77734375" style="32"/>
    <col min="2813" max="2813" width="27.77734375" style="32" customWidth="1"/>
    <col min="2814" max="2825" width="5.77734375" style="32" customWidth="1"/>
    <col min="2826" max="2826" width="8.21875" style="32" customWidth="1"/>
    <col min="2827" max="3068" width="6.77734375" style="32"/>
    <col min="3069" max="3069" width="27.77734375" style="32" customWidth="1"/>
    <col min="3070" max="3081" width="5.77734375" style="32" customWidth="1"/>
    <col min="3082" max="3082" width="8.21875" style="32" customWidth="1"/>
    <col min="3083" max="3324" width="6.77734375" style="32"/>
    <col min="3325" max="3325" width="27.77734375" style="32" customWidth="1"/>
    <col min="3326" max="3337" width="5.77734375" style="32" customWidth="1"/>
    <col min="3338" max="3338" width="8.21875" style="32" customWidth="1"/>
    <col min="3339" max="3580" width="6.77734375" style="32"/>
    <col min="3581" max="3581" width="27.77734375" style="32" customWidth="1"/>
    <col min="3582" max="3593" width="5.77734375" style="32" customWidth="1"/>
    <col min="3594" max="3594" width="8.21875" style="32" customWidth="1"/>
    <col min="3595" max="3836" width="6.77734375" style="32"/>
    <col min="3837" max="3837" width="27.77734375" style="32" customWidth="1"/>
    <col min="3838" max="3849" width="5.77734375" style="32" customWidth="1"/>
    <col min="3850" max="3850" width="8.21875" style="32" customWidth="1"/>
    <col min="3851" max="4092" width="6.77734375" style="32"/>
    <col min="4093" max="4093" width="27.77734375" style="32" customWidth="1"/>
    <col min="4094" max="4105" width="5.77734375" style="32" customWidth="1"/>
    <col min="4106" max="4106" width="8.21875" style="32" customWidth="1"/>
    <col min="4107" max="4348" width="6.77734375" style="32"/>
    <col min="4349" max="4349" width="27.77734375" style="32" customWidth="1"/>
    <col min="4350" max="4361" width="5.77734375" style="32" customWidth="1"/>
    <col min="4362" max="4362" width="8.21875" style="32" customWidth="1"/>
    <col min="4363" max="4604" width="6.77734375" style="32"/>
    <col min="4605" max="4605" width="27.77734375" style="32" customWidth="1"/>
    <col min="4606" max="4617" width="5.77734375" style="32" customWidth="1"/>
    <col min="4618" max="4618" width="8.21875" style="32" customWidth="1"/>
    <col min="4619" max="4860" width="6.77734375" style="32"/>
    <col min="4861" max="4861" width="27.77734375" style="32" customWidth="1"/>
    <col min="4862" max="4873" width="5.77734375" style="32" customWidth="1"/>
    <col min="4874" max="4874" width="8.21875" style="32" customWidth="1"/>
    <col min="4875" max="5116" width="6.77734375" style="32"/>
    <col min="5117" max="5117" width="27.77734375" style="32" customWidth="1"/>
    <col min="5118" max="5129" width="5.77734375" style="32" customWidth="1"/>
    <col min="5130" max="5130" width="8.21875" style="32" customWidth="1"/>
    <col min="5131" max="5372" width="6.77734375" style="32"/>
    <col min="5373" max="5373" width="27.77734375" style="32" customWidth="1"/>
    <col min="5374" max="5385" width="5.77734375" style="32" customWidth="1"/>
    <col min="5386" max="5386" width="8.21875" style="32" customWidth="1"/>
    <col min="5387" max="5628" width="6.77734375" style="32"/>
    <col min="5629" max="5629" width="27.77734375" style="32" customWidth="1"/>
    <col min="5630" max="5641" width="5.77734375" style="32" customWidth="1"/>
    <col min="5642" max="5642" width="8.21875" style="32" customWidth="1"/>
    <col min="5643" max="5884" width="6.77734375" style="32"/>
    <col min="5885" max="5885" width="27.77734375" style="32" customWidth="1"/>
    <col min="5886" max="5897" width="5.77734375" style="32" customWidth="1"/>
    <col min="5898" max="5898" width="8.21875" style="32" customWidth="1"/>
    <col min="5899" max="6140" width="6.77734375" style="32"/>
    <col min="6141" max="6141" width="27.77734375" style="32" customWidth="1"/>
    <col min="6142" max="6153" width="5.77734375" style="32" customWidth="1"/>
    <col min="6154" max="6154" width="8.21875" style="32" customWidth="1"/>
    <col min="6155" max="6396" width="6.77734375" style="32"/>
    <col min="6397" max="6397" width="27.77734375" style="32" customWidth="1"/>
    <col min="6398" max="6409" width="5.77734375" style="32" customWidth="1"/>
    <col min="6410" max="6410" width="8.21875" style="32" customWidth="1"/>
    <col min="6411" max="6652" width="6.77734375" style="32"/>
    <col min="6653" max="6653" width="27.77734375" style="32" customWidth="1"/>
    <col min="6654" max="6665" width="5.77734375" style="32" customWidth="1"/>
    <col min="6666" max="6666" width="8.21875" style="32" customWidth="1"/>
    <col min="6667" max="6908" width="6.77734375" style="32"/>
    <col min="6909" max="6909" width="27.77734375" style="32" customWidth="1"/>
    <col min="6910" max="6921" width="5.77734375" style="32" customWidth="1"/>
    <col min="6922" max="6922" width="8.21875" style="32" customWidth="1"/>
    <col min="6923" max="7164" width="6.77734375" style="32"/>
    <col min="7165" max="7165" width="27.77734375" style="32" customWidth="1"/>
    <col min="7166" max="7177" width="5.77734375" style="32" customWidth="1"/>
    <col min="7178" max="7178" width="8.21875" style="32" customWidth="1"/>
    <col min="7179" max="7420" width="6.77734375" style="32"/>
    <col min="7421" max="7421" width="27.77734375" style="32" customWidth="1"/>
    <col min="7422" max="7433" width="5.77734375" style="32" customWidth="1"/>
    <col min="7434" max="7434" width="8.21875" style="32" customWidth="1"/>
    <col min="7435" max="7676" width="6.77734375" style="32"/>
    <col min="7677" max="7677" width="27.77734375" style="32" customWidth="1"/>
    <col min="7678" max="7689" width="5.77734375" style="32" customWidth="1"/>
    <col min="7690" max="7690" width="8.21875" style="32" customWidth="1"/>
    <col min="7691" max="7932" width="6.77734375" style="32"/>
    <col min="7933" max="7933" width="27.77734375" style="32" customWidth="1"/>
    <col min="7934" max="7945" width="5.77734375" style="32" customWidth="1"/>
    <col min="7946" max="7946" width="8.21875" style="32" customWidth="1"/>
    <col min="7947" max="8188" width="6.77734375" style="32"/>
    <col min="8189" max="8189" width="27.77734375" style="32" customWidth="1"/>
    <col min="8190" max="8201" width="5.77734375" style="32" customWidth="1"/>
    <col min="8202" max="8202" width="8.21875" style="32" customWidth="1"/>
    <col min="8203" max="8444" width="6.77734375" style="32"/>
    <col min="8445" max="8445" width="27.77734375" style="32" customWidth="1"/>
    <col min="8446" max="8457" width="5.77734375" style="32" customWidth="1"/>
    <col min="8458" max="8458" width="8.21875" style="32" customWidth="1"/>
    <col min="8459" max="8700" width="6.77734375" style="32"/>
    <col min="8701" max="8701" width="27.77734375" style="32" customWidth="1"/>
    <col min="8702" max="8713" width="5.77734375" style="32" customWidth="1"/>
    <col min="8714" max="8714" width="8.21875" style="32" customWidth="1"/>
    <col min="8715" max="8956" width="6.77734375" style="32"/>
    <col min="8957" max="8957" width="27.77734375" style="32" customWidth="1"/>
    <col min="8958" max="8969" width="5.77734375" style="32" customWidth="1"/>
    <col min="8970" max="8970" width="8.21875" style="32" customWidth="1"/>
    <col min="8971" max="9212" width="6.77734375" style="32"/>
    <col min="9213" max="9213" width="27.77734375" style="32" customWidth="1"/>
    <col min="9214" max="9225" width="5.77734375" style="32" customWidth="1"/>
    <col min="9226" max="9226" width="8.21875" style="32" customWidth="1"/>
    <col min="9227" max="9468" width="6.77734375" style="32"/>
    <col min="9469" max="9469" width="27.77734375" style="32" customWidth="1"/>
    <col min="9470" max="9481" width="5.77734375" style="32" customWidth="1"/>
    <col min="9482" max="9482" width="8.21875" style="32" customWidth="1"/>
    <col min="9483" max="9724" width="6.77734375" style="32"/>
    <col min="9725" max="9725" width="27.77734375" style="32" customWidth="1"/>
    <col min="9726" max="9737" width="5.77734375" style="32" customWidth="1"/>
    <col min="9738" max="9738" width="8.21875" style="32" customWidth="1"/>
    <col min="9739" max="9980" width="6.77734375" style="32"/>
    <col min="9981" max="9981" width="27.77734375" style="32" customWidth="1"/>
    <col min="9982" max="9993" width="5.77734375" style="32" customWidth="1"/>
    <col min="9994" max="9994" width="8.21875" style="32" customWidth="1"/>
    <col min="9995" max="10236" width="6.77734375" style="32"/>
    <col min="10237" max="10237" width="27.77734375" style="32" customWidth="1"/>
    <col min="10238" max="10249" width="5.77734375" style="32" customWidth="1"/>
    <col min="10250" max="10250" width="8.21875" style="32" customWidth="1"/>
    <col min="10251" max="10492" width="6.77734375" style="32"/>
    <col min="10493" max="10493" width="27.77734375" style="32" customWidth="1"/>
    <col min="10494" max="10505" width="5.77734375" style="32" customWidth="1"/>
    <col min="10506" max="10506" width="8.21875" style="32" customWidth="1"/>
    <col min="10507" max="10748" width="6.77734375" style="32"/>
    <col min="10749" max="10749" width="27.77734375" style="32" customWidth="1"/>
    <col min="10750" max="10761" width="5.77734375" style="32" customWidth="1"/>
    <col min="10762" max="10762" width="8.21875" style="32" customWidth="1"/>
    <col min="10763" max="11004" width="6.77734375" style="32"/>
    <col min="11005" max="11005" width="27.77734375" style="32" customWidth="1"/>
    <col min="11006" max="11017" width="5.77734375" style="32" customWidth="1"/>
    <col min="11018" max="11018" width="8.21875" style="32" customWidth="1"/>
    <col min="11019" max="11260" width="6.77734375" style="32"/>
    <col min="11261" max="11261" width="27.77734375" style="32" customWidth="1"/>
    <col min="11262" max="11273" width="5.77734375" style="32" customWidth="1"/>
    <col min="11274" max="11274" width="8.21875" style="32" customWidth="1"/>
    <col min="11275" max="11516" width="6.77734375" style="32"/>
    <col min="11517" max="11517" width="27.77734375" style="32" customWidth="1"/>
    <col min="11518" max="11529" width="5.77734375" style="32" customWidth="1"/>
    <col min="11530" max="11530" width="8.21875" style="32" customWidth="1"/>
    <col min="11531" max="11772" width="6.77734375" style="32"/>
    <col min="11773" max="11773" width="27.77734375" style="32" customWidth="1"/>
    <col min="11774" max="11785" width="5.77734375" style="32" customWidth="1"/>
    <col min="11786" max="11786" width="8.21875" style="32" customWidth="1"/>
    <col min="11787" max="12028" width="6.77734375" style="32"/>
    <col min="12029" max="12029" width="27.77734375" style="32" customWidth="1"/>
    <col min="12030" max="12041" width="5.77734375" style="32" customWidth="1"/>
    <col min="12042" max="12042" width="8.21875" style="32" customWidth="1"/>
    <col min="12043" max="12284" width="6.77734375" style="32"/>
    <col min="12285" max="12285" width="27.77734375" style="32" customWidth="1"/>
    <col min="12286" max="12297" width="5.77734375" style="32" customWidth="1"/>
    <col min="12298" max="12298" width="8.21875" style="32" customWidth="1"/>
    <col min="12299" max="12540" width="6.77734375" style="32"/>
    <col min="12541" max="12541" width="27.77734375" style="32" customWidth="1"/>
    <col min="12542" max="12553" width="5.77734375" style="32" customWidth="1"/>
    <col min="12554" max="12554" width="8.21875" style="32" customWidth="1"/>
    <col min="12555" max="12796" width="6.77734375" style="32"/>
    <col min="12797" max="12797" width="27.77734375" style="32" customWidth="1"/>
    <col min="12798" max="12809" width="5.77734375" style="32" customWidth="1"/>
    <col min="12810" max="12810" width="8.21875" style="32" customWidth="1"/>
    <col min="12811" max="13052" width="6.77734375" style="32"/>
    <col min="13053" max="13053" width="27.77734375" style="32" customWidth="1"/>
    <col min="13054" max="13065" width="5.77734375" style="32" customWidth="1"/>
    <col min="13066" max="13066" width="8.21875" style="32" customWidth="1"/>
    <col min="13067" max="13308" width="6.77734375" style="32"/>
    <col min="13309" max="13309" width="27.77734375" style="32" customWidth="1"/>
    <col min="13310" max="13321" width="5.77734375" style="32" customWidth="1"/>
    <col min="13322" max="13322" width="8.21875" style="32" customWidth="1"/>
    <col min="13323" max="13564" width="6.77734375" style="32"/>
    <col min="13565" max="13565" width="27.77734375" style="32" customWidth="1"/>
    <col min="13566" max="13577" width="5.77734375" style="32" customWidth="1"/>
    <col min="13578" max="13578" width="8.21875" style="32" customWidth="1"/>
    <col min="13579" max="13820" width="6.77734375" style="32"/>
    <col min="13821" max="13821" width="27.77734375" style="32" customWidth="1"/>
    <col min="13822" max="13833" width="5.77734375" style="32" customWidth="1"/>
    <col min="13834" max="13834" width="8.21875" style="32" customWidth="1"/>
    <col min="13835" max="14076" width="6.77734375" style="32"/>
    <col min="14077" max="14077" width="27.77734375" style="32" customWidth="1"/>
    <col min="14078" max="14089" width="5.77734375" style="32" customWidth="1"/>
    <col min="14090" max="14090" width="8.21875" style="32" customWidth="1"/>
    <col min="14091" max="14332" width="6.77734375" style="32"/>
    <col min="14333" max="14333" width="27.77734375" style="32" customWidth="1"/>
    <col min="14334" max="14345" width="5.77734375" style="32" customWidth="1"/>
    <col min="14346" max="14346" width="8.21875" style="32" customWidth="1"/>
    <col min="14347" max="14588" width="6.77734375" style="32"/>
    <col min="14589" max="14589" width="27.77734375" style="32" customWidth="1"/>
    <col min="14590" max="14601" width="5.77734375" style="32" customWidth="1"/>
    <col min="14602" max="14602" width="8.21875" style="32" customWidth="1"/>
    <col min="14603" max="14844" width="6.77734375" style="32"/>
    <col min="14845" max="14845" width="27.77734375" style="32" customWidth="1"/>
    <col min="14846" max="14857" width="5.77734375" style="32" customWidth="1"/>
    <col min="14858" max="14858" width="8.21875" style="32" customWidth="1"/>
    <col min="14859" max="15100" width="6.77734375" style="32"/>
    <col min="15101" max="15101" width="27.77734375" style="32" customWidth="1"/>
    <col min="15102" max="15113" width="5.77734375" style="32" customWidth="1"/>
    <col min="15114" max="15114" width="8.21875" style="32" customWidth="1"/>
    <col min="15115" max="15356" width="6.77734375" style="32"/>
    <col min="15357" max="15357" width="27.77734375" style="32" customWidth="1"/>
    <col min="15358" max="15369" width="5.77734375" style="32" customWidth="1"/>
    <col min="15370" max="15370" width="8.21875" style="32" customWidth="1"/>
    <col min="15371" max="15612" width="6.77734375" style="32"/>
    <col min="15613" max="15613" width="27.77734375" style="32" customWidth="1"/>
    <col min="15614" max="15625" width="5.77734375" style="32" customWidth="1"/>
    <col min="15626" max="15626" width="8.21875" style="32" customWidth="1"/>
    <col min="15627" max="15868" width="6.77734375" style="32"/>
    <col min="15869" max="15869" width="27.77734375" style="32" customWidth="1"/>
    <col min="15870" max="15881" width="5.77734375" style="32" customWidth="1"/>
    <col min="15882" max="15882" width="8.21875" style="32" customWidth="1"/>
    <col min="15883" max="16124" width="6.77734375" style="32"/>
    <col min="16125" max="16125" width="27.77734375" style="32" customWidth="1"/>
    <col min="16126" max="16137" width="5.77734375" style="32" customWidth="1"/>
    <col min="16138" max="16138" width="8.21875" style="32" customWidth="1"/>
    <col min="16139" max="16384" width="6.77734375" style="32"/>
  </cols>
  <sheetData>
    <row r="1" spans="1:37" s="33" customFormat="1" ht="40.049999999999997" customHeight="1" x14ac:dyDescent="0.25">
      <c r="A1" s="32"/>
      <c r="B1" s="226" t="s">
        <v>155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8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31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64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113</v>
      </c>
      <c r="P5" s="64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37" s="66" customFormat="1" ht="16.05" customHeight="1" x14ac:dyDescent="0.3">
      <c r="A6" s="36"/>
      <c r="B6" s="68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9" t="s">
        <v>156</v>
      </c>
      <c r="N6" s="69"/>
      <c r="O6" s="37" t="s">
        <v>78</v>
      </c>
      <c r="P6" s="37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69" t="str">
        <f>B1</f>
        <v>Groupe 5 (Dardagny, Russin, Satigny)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39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41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32"/>
      <c r="G9" s="265" t="s">
        <v>151</v>
      </c>
      <c r="H9" s="43"/>
      <c r="I9" s="334" t="s">
        <v>40</v>
      </c>
      <c r="J9" s="334"/>
      <c r="K9" s="334"/>
      <c r="L9" s="334"/>
      <c r="M9" s="334"/>
      <c r="N9" s="60"/>
      <c r="O9" s="168"/>
      <c r="P9" s="168"/>
      <c r="Q9" s="164"/>
      <c r="R9" s="164"/>
      <c r="S9" s="164"/>
      <c r="T9" s="164"/>
      <c r="U9" s="164"/>
      <c r="V9" s="164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40"/>
      <c r="J10" s="40"/>
      <c r="K10" s="61"/>
      <c r="L10" s="61"/>
      <c r="M10" s="61"/>
      <c r="N10" s="57"/>
      <c r="O10" s="168"/>
      <c r="P10" s="168"/>
      <c r="Q10" s="164"/>
      <c r="R10" s="164"/>
      <c r="S10" s="164"/>
      <c r="T10" s="164"/>
      <c r="U10" s="164"/>
      <c r="V10" s="164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43"/>
      <c r="J11" s="43"/>
      <c r="K11" s="57"/>
      <c r="L11" s="57"/>
      <c r="M11" s="57"/>
      <c r="N11" s="57"/>
      <c r="O11" s="168"/>
      <c r="P11" s="168"/>
      <c r="Q11" s="164"/>
      <c r="R11" s="164"/>
      <c r="S11" s="164"/>
      <c r="T11" s="164"/>
      <c r="U11" s="164"/>
      <c r="V11" s="164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318"/>
    </row>
    <row r="12" spans="1:37" s="33" customFormat="1" ht="12" customHeight="1" x14ac:dyDescent="0.25">
      <c r="A12" s="161"/>
      <c r="C12" s="57"/>
      <c r="D12" s="57"/>
      <c r="E12" s="57"/>
      <c r="F12" s="334" t="s">
        <v>84</v>
      </c>
      <c r="G12" s="334"/>
      <c r="H12" s="60"/>
      <c r="I12" s="43"/>
      <c r="J12" s="43"/>
      <c r="K12" s="164"/>
      <c r="L12" s="334" t="s">
        <v>84</v>
      </c>
      <c r="M12" s="334"/>
      <c r="N12" s="57"/>
      <c r="O12" s="168"/>
      <c r="P12" s="168"/>
      <c r="Q12" s="164"/>
      <c r="R12" s="164"/>
      <c r="S12" s="164"/>
      <c r="T12" s="164"/>
      <c r="U12" s="164"/>
      <c r="V12" s="164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318"/>
    </row>
    <row r="13" spans="1:37" s="33" customFormat="1" ht="4.05" customHeight="1" x14ac:dyDescent="0.25">
      <c r="A13" s="161"/>
      <c r="C13" s="57"/>
      <c r="D13" s="57"/>
      <c r="E13" s="57"/>
      <c r="F13" s="61"/>
      <c r="G13" s="62"/>
      <c r="H13" s="60"/>
      <c r="I13" s="43"/>
      <c r="J13" s="43"/>
      <c r="K13" s="164"/>
      <c r="L13" s="62"/>
      <c r="M13" s="62"/>
      <c r="N13" s="57"/>
      <c r="O13" s="168"/>
      <c r="P13" s="168"/>
      <c r="Q13" s="164"/>
      <c r="R13" s="164"/>
      <c r="S13" s="164"/>
      <c r="T13" s="164"/>
      <c r="U13" s="164"/>
      <c r="V13" s="164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318"/>
    </row>
    <row r="14" spans="1:37" s="33" customFormat="1" ht="4.05" customHeight="1" x14ac:dyDescent="0.25">
      <c r="A14" s="161"/>
      <c r="C14" s="57"/>
      <c r="D14" s="57"/>
      <c r="E14" s="57"/>
      <c r="F14" s="57"/>
      <c r="G14" s="216"/>
      <c r="H14" s="60"/>
      <c r="I14" s="43"/>
      <c r="J14" s="43"/>
      <c r="K14" s="164"/>
      <c r="L14" s="216"/>
      <c r="M14" s="216"/>
      <c r="N14" s="57"/>
      <c r="O14" s="168"/>
      <c r="P14" s="168"/>
      <c r="Q14" s="164"/>
      <c r="R14" s="164"/>
      <c r="S14" s="164"/>
      <c r="T14" s="164"/>
      <c r="U14" s="164"/>
      <c r="V14" s="164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318"/>
    </row>
    <row r="15" spans="1:37" s="33" customFormat="1" ht="12" customHeight="1" x14ac:dyDescent="0.25">
      <c r="A15" s="32"/>
      <c r="C15" s="216">
        <v>2022</v>
      </c>
      <c r="D15" s="216">
        <v>2023</v>
      </c>
      <c r="E15" s="216"/>
      <c r="F15" s="164" t="s">
        <v>0</v>
      </c>
      <c r="G15" s="164" t="s">
        <v>85</v>
      </c>
      <c r="H15" s="43"/>
      <c r="I15" s="216">
        <v>2022</v>
      </c>
      <c r="J15" s="216">
        <v>2023</v>
      </c>
      <c r="K15" s="216"/>
      <c r="L15" s="164" t="s">
        <v>0</v>
      </c>
      <c r="M15" s="164" t="s">
        <v>85</v>
      </c>
      <c r="N15" s="216"/>
      <c r="O15" s="168"/>
      <c r="P15" s="168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3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4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7">
        <v>123.333333333333</v>
      </c>
      <c r="D18" s="297">
        <v>109.333333333333</v>
      </c>
      <c r="E18" s="89"/>
      <c r="F18" s="299">
        <v>-14</v>
      </c>
      <c r="G18" s="301">
        <v>-11.351351351351379</v>
      </c>
      <c r="H18" s="82"/>
      <c r="I18" s="299">
        <v>15171.416666666701</v>
      </c>
      <c r="J18" s="299">
        <v>14253.916666666701</v>
      </c>
      <c r="K18" s="89"/>
      <c r="L18" s="299">
        <v>-917.5</v>
      </c>
      <c r="M18" s="301">
        <v>-6.0475565344919264</v>
      </c>
      <c r="N18" s="83"/>
      <c r="O18" s="66" t="s">
        <v>119</v>
      </c>
      <c r="P18" s="66"/>
      <c r="Q18" s="299">
        <v>104</v>
      </c>
      <c r="R18" s="299">
        <v>100</v>
      </c>
      <c r="S18" s="299">
        <v>97.8333333333333</v>
      </c>
      <c r="T18" s="299">
        <v>93.3333333333333</v>
      </c>
      <c r="U18" s="299">
        <v>79.3333333333333</v>
      </c>
      <c r="V18" s="299">
        <v>110.25</v>
      </c>
      <c r="W18" s="299">
        <v>119</v>
      </c>
      <c r="X18" s="299">
        <v>114.25</v>
      </c>
      <c r="Y18" s="299">
        <v>116.166666666667</v>
      </c>
      <c r="Z18" s="299">
        <v>121.083333333333</v>
      </c>
      <c r="AA18" s="299">
        <v>130.666666666667</v>
      </c>
      <c r="AB18" s="299">
        <v>140.083333333333</v>
      </c>
      <c r="AC18" s="299">
        <v>146.333333333333</v>
      </c>
      <c r="AD18" s="299">
        <v>137</v>
      </c>
      <c r="AE18" s="299">
        <v>129.333333333333</v>
      </c>
      <c r="AF18" s="299">
        <v>129</v>
      </c>
      <c r="AG18" s="299">
        <v>147</v>
      </c>
      <c r="AH18" s="299">
        <v>143.25</v>
      </c>
      <c r="AI18" s="299">
        <v>123.333333333333</v>
      </c>
      <c r="AJ18" s="299">
        <v>109.333333333333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7">
        <v>73.1666666666667</v>
      </c>
      <c r="D19" s="297">
        <v>71.75</v>
      </c>
      <c r="E19" s="92"/>
      <c r="F19" s="299">
        <v>-1.4166666666666998</v>
      </c>
      <c r="G19" s="301">
        <v>-1.9362186788155378</v>
      </c>
      <c r="H19" s="84"/>
      <c r="I19" s="299">
        <v>9682.8333333333303</v>
      </c>
      <c r="J19" s="299">
        <v>9368.3333333333303</v>
      </c>
      <c r="K19" s="89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80.1666666666667</v>
      </c>
      <c r="R19" s="299">
        <v>72.8333333333333</v>
      </c>
      <c r="S19" s="299">
        <v>70.0833333333333</v>
      </c>
      <c r="T19" s="299">
        <v>62.5</v>
      </c>
      <c r="U19" s="299">
        <v>51.6666666666667</v>
      </c>
      <c r="V19" s="299">
        <v>82</v>
      </c>
      <c r="W19" s="299">
        <v>85.5</v>
      </c>
      <c r="X19" s="299">
        <v>90.3333333333333</v>
      </c>
      <c r="Y19" s="299">
        <v>91.3333333333333</v>
      </c>
      <c r="Z19" s="299">
        <v>100.333333333333</v>
      </c>
      <c r="AA19" s="299">
        <v>106.833333333333</v>
      </c>
      <c r="AB19" s="299">
        <v>109.416666666667</v>
      </c>
      <c r="AC19" s="299">
        <v>114.75</v>
      </c>
      <c r="AD19" s="299">
        <v>104.833333333333</v>
      </c>
      <c r="AE19" s="299">
        <v>87.6666666666667</v>
      </c>
      <c r="AF19" s="299">
        <v>85.1666666666667</v>
      </c>
      <c r="AG19" s="299">
        <v>101.333333333333</v>
      </c>
      <c r="AH19" s="299">
        <v>92.75</v>
      </c>
      <c r="AI19" s="299">
        <v>73.1666666666667</v>
      </c>
      <c r="AJ19" s="299">
        <v>71.75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7"/>
      <c r="D20" s="297"/>
      <c r="E20" s="90"/>
      <c r="F20" s="299"/>
      <c r="G20" s="301"/>
      <c r="H20" s="72"/>
      <c r="I20" s="300"/>
      <c r="J20" s="300"/>
      <c r="K20" s="91"/>
      <c r="L20" s="300"/>
      <c r="M20" s="301"/>
      <c r="N20" s="70"/>
      <c r="O20" s="54" t="s">
        <v>114</v>
      </c>
      <c r="P20" s="54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</row>
    <row r="21" spans="1:37" s="33" customFormat="1" ht="12" customHeight="1" x14ac:dyDescent="0.25">
      <c r="A21" s="32"/>
      <c r="B21" s="73" t="s">
        <v>2</v>
      </c>
      <c r="C21" s="298">
        <v>31.9166666666667</v>
      </c>
      <c r="D21" s="298">
        <v>35.8333333333333</v>
      </c>
      <c r="E21" s="90"/>
      <c r="F21" s="300">
        <v>3.9166666666666003</v>
      </c>
      <c r="G21" s="302">
        <v>12.271540469973674</v>
      </c>
      <c r="H21" s="72"/>
      <c r="I21" s="300">
        <v>5086.25</v>
      </c>
      <c r="J21" s="300">
        <v>4944.6666666666697</v>
      </c>
      <c r="K21" s="91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38.3333333333333</v>
      </c>
      <c r="R21" s="300">
        <v>37.75</v>
      </c>
      <c r="S21" s="300">
        <v>38.3333333333333</v>
      </c>
      <c r="T21" s="300">
        <v>34.0833333333333</v>
      </c>
      <c r="U21" s="300">
        <v>27.5833333333333</v>
      </c>
      <c r="V21" s="300">
        <v>47.25</v>
      </c>
      <c r="W21" s="300">
        <v>49.9166666666667</v>
      </c>
      <c r="X21" s="300">
        <v>43.3333333333333</v>
      </c>
      <c r="Y21" s="300">
        <v>44.0833333333333</v>
      </c>
      <c r="Z21" s="300">
        <v>52.8333333333333</v>
      </c>
      <c r="AA21" s="300">
        <v>58.1666666666667</v>
      </c>
      <c r="AB21" s="300">
        <v>55.5</v>
      </c>
      <c r="AC21" s="300">
        <v>56.0833333333333</v>
      </c>
      <c r="AD21" s="300">
        <v>59.3333333333333</v>
      </c>
      <c r="AE21" s="300">
        <v>50.25</v>
      </c>
      <c r="AF21" s="300">
        <v>48.6666666666667</v>
      </c>
      <c r="AG21" s="300">
        <v>49.6666666666667</v>
      </c>
      <c r="AH21" s="300">
        <v>40.0833333333333</v>
      </c>
      <c r="AI21" s="300">
        <v>31.9166666666667</v>
      </c>
      <c r="AJ21" s="300">
        <v>35.8333333333333</v>
      </c>
      <c r="AK21" s="291"/>
    </row>
    <row r="22" spans="1:37" s="33" customFormat="1" ht="12" customHeight="1" x14ac:dyDescent="0.25">
      <c r="A22" s="32"/>
      <c r="B22" s="73" t="s">
        <v>1</v>
      </c>
      <c r="C22" s="298">
        <v>41.25</v>
      </c>
      <c r="D22" s="298">
        <v>35.9166666666667</v>
      </c>
      <c r="E22" s="90"/>
      <c r="F22" s="300">
        <v>-5.3333333333333002</v>
      </c>
      <c r="G22" s="302">
        <v>-12.929292929292846</v>
      </c>
      <c r="H22" s="72"/>
      <c r="I22" s="300">
        <v>4596.5833333333303</v>
      </c>
      <c r="J22" s="300">
        <v>4423.6666666666697</v>
      </c>
      <c r="K22" s="91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41.8333333333333</v>
      </c>
      <c r="R22" s="300">
        <v>35.0833333333333</v>
      </c>
      <c r="S22" s="300">
        <v>31.75</v>
      </c>
      <c r="T22" s="300">
        <v>28.4166666666667</v>
      </c>
      <c r="U22" s="300">
        <v>24.0833333333333</v>
      </c>
      <c r="V22" s="300">
        <v>34.75</v>
      </c>
      <c r="W22" s="300">
        <v>35.5833333333333</v>
      </c>
      <c r="X22" s="300">
        <v>47</v>
      </c>
      <c r="Y22" s="300">
        <v>47.25</v>
      </c>
      <c r="Z22" s="300">
        <v>47.5</v>
      </c>
      <c r="AA22" s="300">
        <v>48.6666666666667</v>
      </c>
      <c r="AB22" s="300">
        <v>53.9166666666667</v>
      </c>
      <c r="AC22" s="300">
        <v>58.6666666666667</v>
      </c>
      <c r="AD22" s="300">
        <v>45.5</v>
      </c>
      <c r="AE22" s="300">
        <v>37.4166666666667</v>
      </c>
      <c r="AF22" s="300">
        <v>36.5</v>
      </c>
      <c r="AG22" s="300">
        <v>51.6666666666667</v>
      </c>
      <c r="AH22" s="300">
        <v>52.6666666666667</v>
      </c>
      <c r="AI22" s="300">
        <v>41.25</v>
      </c>
      <c r="AJ22" s="300">
        <v>35.9166666666667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8"/>
      <c r="D23" s="298"/>
      <c r="E23" s="90"/>
      <c r="F23" s="300"/>
      <c r="G23" s="302"/>
      <c r="H23" s="72"/>
      <c r="I23" s="300"/>
      <c r="J23" s="300"/>
      <c r="K23" s="91"/>
      <c r="L23" s="300"/>
      <c r="M23" s="302"/>
      <c r="N23" s="70"/>
      <c r="O23" s="55" t="s">
        <v>82</v>
      </c>
      <c r="P23" s="55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</row>
    <row r="24" spans="1:37" s="33" customFormat="1" ht="12" customHeight="1" x14ac:dyDescent="0.25">
      <c r="A24" s="32"/>
      <c r="B24" s="73" t="s">
        <v>73</v>
      </c>
      <c r="C24" s="298">
        <v>35.1666666666667</v>
      </c>
      <c r="D24" s="298">
        <v>42.6666666666667</v>
      </c>
      <c r="E24" s="90"/>
      <c r="F24" s="300">
        <v>7.5</v>
      </c>
      <c r="G24" s="302">
        <v>21.327014218009467</v>
      </c>
      <c r="H24" s="72"/>
      <c r="I24" s="300">
        <v>4856.75</v>
      </c>
      <c r="J24" s="300">
        <v>4564.9166666666697</v>
      </c>
      <c r="K24" s="91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62.3333333333333</v>
      </c>
      <c r="R24" s="300">
        <v>56.1666666666667</v>
      </c>
      <c r="S24" s="300">
        <v>49.0833333333333</v>
      </c>
      <c r="T24" s="300">
        <v>42.5833333333333</v>
      </c>
      <c r="U24" s="300">
        <v>36.3333333333333</v>
      </c>
      <c r="V24" s="300">
        <v>51.4166666666667</v>
      </c>
      <c r="W24" s="300">
        <v>51.6666666666667</v>
      </c>
      <c r="X24" s="300">
        <v>48.75</v>
      </c>
      <c r="Y24" s="300">
        <v>51.9166666666667</v>
      </c>
      <c r="Z24" s="300">
        <v>57.3333333333333</v>
      </c>
      <c r="AA24" s="300">
        <v>63.3333333333333</v>
      </c>
      <c r="AB24" s="300">
        <v>67.75</v>
      </c>
      <c r="AC24" s="300">
        <v>70.9166666666667</v>
      </c>
      <c r="AD24" s="300">
        <v>66.5</v>
      </c>
      <c r="AE24" s="300">
        <v>53.8333333333333</v>
      </c>
      <c r="AF24" s="300">
        <v>58.75</v>
      </c>
      <c r="AG24" s="300">
        <v>58.1666666666667</v>
      </c>
      <c r="AH24" s="300">
        <v>47.5</v>
      </c>
      <c r="AI24" s="300">
        <v>35.1666666666667</v>
      </c>
      <c r="AJ24" s="300">
        <v>42.6666666666667</v>
      </c>
      <c r="AK24" s="291"/>
    </row>
    <row r="25" spans="1:37" s="33" customFormat="1" ht="12" customHeight="1" x14ac:dyDescent="0.25">
      <c r="A25" s="32"/>
      <c r="B25" s="73" t="s">
        <v>74</v>
      </c>
      <c r="C25" s="298">
        <v>38</v>
      </c>
      <c r="D25" s="298">
        <v>29.0833333333333</v>
      </c>
      <c r="E25" s="90"/>
      <c r="F25" s="300">
        <v>-8.9166666666666998</v>
      </c>
      <c r="G25" s="302">
        <v>-23.464912280701846</v>
      </c>
      <c r="H25" s="72"/>
      <c r="I25" s="300">
        <v>4826.0833333333303</v>
      </c>
      <c r="J25" s="300">
        <v>4803.4166666666697</v>
      </c>
      <c r="K25" s="91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17.8333333333333</v>
      </c>
      <c r="R25" s="300">
        <v>16.6666666666667</v>
      </c>
      <c r="S25" s="300">
        <v>21</v>
      </c>
      <c r="T25" s="300">
        <v>19.9166666666667</v>
      </c>
      <c r="U25" s="300">
        <v>15.3333333333333</v>
      </c>
      <c r="V25" s="300">
        <v>30.5833333333333</v>
      </c>
      <c r="W25" s="300">
        <v>33.8333333333333</v>
      </c>
      <c r="X25" s="300">
        <v>41.5833333333333</v>
      </c>
      <c r="Y25" s="300">
        <v>39.4166666666667</v>
      </c>
      <c r="Z25" s="300">
        <v>43</v>
      </c>
      <c r="AA25" s="300">
        <v>43.5</v>
      </c>
      <c r="AB25" s="300">
        <v>41.6666666666667</v>
      </c>
      <c r="AC25" s="300">
        <v>43.8333333333333</v>
      </c>
      <c r="AD25" s="300">
        <v>38.3333333333333</v>
      </c>
      <c r="AE25" s="300">
        <v>33.8333333333333</v>
      </c>
      <c r="AF25" s="300">
        <v>26.4166666666667</v>
      </c>
      <c r="AG25" s="300">
        <v>43.1666666666667</v>
      </c>
      <c r="AH25" s="300">
        <v>45.25</v>
      </c>
      <c r="AI25" s="300">
        <v>38</v>
      </c>
      <c r="AJ25" s="300">
        <v>29.0833333333333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8"/>
      <c r="D26" s="298"/>
      <c r="E26" s="90"/>
      <c r="F26" s="300"/>
      <c r="G26" s="302"/>
      <c r="H26" s="46"/>
      <c r="I26" s="300"/>
      <c r="J26" s="300"/>
      <c r="K26" s="91"/>
      <c r="L26" s="300"/>
      <c r="M26" s="302"/>
      <c r="N26" s="46"/>
      <c r="O26" s="55" t="s">
        <v>79</v>
      </c>
      <c r="P26" s="55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</row>
    <row r="27" spans="1:37" s="33" customFormat="1" ht="12" customHeight="1" x14ac:dyDescent="0.25">
      <c r="A27" s="32"/>
      <c r="B27" s="44" t="s">
        <v>3</v>
      </c>
      <c r="C27" s="298">
        <v>4.25</v>
      </c>
      <c r="D27" s="298">
        <v>7.3333333333333304</v>
      </c>
      <c r="E27" s="90"/>
      <c r="F27" s="300">
        <v>3.0833333333333304</v>
      </c>
      <c r="G27" s="302">
        <v>72.549019607843064</v>
      </c>
      <c r="H27" s="46"/>
      <c r="I27" s="300">
        <v>598</v>
      </c>
      <c r="J27" s="300">
        <v>676.75</v>
      </c>
      <c r="K27" s="91"/>
      <c r="L27" s="300">
        <v>78.75</v>
      </c>
      <c r="M27" s="302">
        <v>13.168896321070234</v>
      </c>
      <c r="N27" s="46"/>
      <c r="O27" s="44" t="s">
        <v>3</v>
      </c>
      <c r="P27" s="44"/>
      <c r="Q27" s="300">
        <v>7.6666666666666696</v>
      </c>
      <c r="R27" s="300">
        <v>7.75</v>
      </c>
      <c r="S27" s="300">
        <v>8.5833333333333304</v>
      </c>
      <c r="T27" s="300">
        <v>7.1666666666666696</v>
      </c>
      <c r="U27" s="300">
        <v>4.6666666666666696</v>
      </c>
      <c r="V27" s="300">
        <v>13.8333333333333</v>
      </c>
      <c r="W27" s="300">
        <v>14.1666666666667</v>
      </c>
      <c r="X27" s="300">
        <v>11.0833333333333</v>
      </c>
      <c r="Y27" s="300">
        <v>9.9166666666666696</v>
      </c>
      <c r="Z27" s="300">
        <v>12.6666666666667</v>
      </c>
      <c r="AA27" s="300">
        <v>13.25</v>
      </c>
      <c r="AB27" s="300">
        <v>15.1666666666667</v>
      </c>
      <c r="AC27" s="300">
        <v>11.3333333333333</v>
      </c>
      <c r="AD27" s="300">
        <v>8.8333333333333304</v>
      </c>
      <c r="AE27" s="300">
        <v>6.75</v>
      </c>
      <c r="AF27" s="300">
        <v>5.75</v>
      </c>
      <c r="AG27" s="300">
        <v>7</v>
      </c>
      <c r="AH27" s="300">
        <v>2.5</v>
      </c>
      <c r="AI27" s="300">
        <v>4.25</v>
      </c>
      <c r="AJ27" s="300">
        <v>7.3333333333333304</v>
      </c>
      <c r="AK27" s="291"/>
    </row>
    <row r="28" spans="1:37" s="33" customFormat="1" ht="12" customHeight="1" x14ac:dyDescent="0.25">
      <c r="A28" s="32"/>
      <c r="B28" s="45" t="s">
        <v>4</v>
      </c>
      <c r="C28" s="298">
        <v>45.8333333333333</v>
      </c>
      <c r="D28" s="298">
        <v>43.1666666666667</v>
      </c>
      <c r="E28" s="90"/>
      <c r="F28" s="300">
        <v>-2.6666666666666003</v>
      </c>
      <c r="G28" s="302">
        <v>-5.818181818181678</v>
      </c>
      <c r="H28" s="75"/>
      <c r="I28" s="300">
        <v>6554.9166666666697</v>
      </c>
      <c r="J28" s="300">
        <v>6420.25</v>
      </c>
      <c r="K28" s="91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52.25</v>
      </c>
      <c r="R28" s="300">
        <v>44.5</v>
      </c>
      <c r="S28" s="300">
        <v>43.4166666666667</v>
      </c>
      <c r="T28" s="300">
        <v>39.8333333333333</v>
      </c>
      <c r="U28" s="300">
        <v>33.25</v>
      </c>
      <c r="V28" s="300">
        <v>55.8333333333333</v>
      </c>
      <c r="W28" s="300">
        <v>56.1666666666667</v>
      </c>
      <c r="X28" s="300">
        <v>63.9166666666667</v>
      </c>
      <c r="Y28" s="300">
        <v>64</v>
      </c>
      <c r="Z28" s="300">
        <v>68.4166666666667</v>
      </c>
      <c r="AA28" s="300">
        <v>67.1666666666667</v>
      </c>
      <c r="AB28" s="300">
        <v>71.8333333333333</v>
      </c>
      <c r="AC28" s="300">
        <v>83.4166666666667</v>
      </c>
      <c r="AD28" s="300">
        <v>74.6666666666667</v>
      </c>
      <c r="AE28" s="300">
        <v>59.1666666666667</v>
      </c>
      <c r="AF28" s="300">
        <v>56.75</v>
      </c>
      <c r="AG28" s="300">
        <v>75</v>
      </c>
      <c r="AH28" s="300">
        <v>69.5</v>
      </c>
      <c r="AI28" s="300">
        <v>45.8333333333333</v>
      </c>
      <c r="AJ28" s="300">
        <v>43.1666666666667</v>
      </c>
      <c r="AK28" s="291"/>
    </row>
    <row r="29" spans="1:37" s="33" customFormat="1" ht="12" customHeight="1" x14ac:dyDescent="0.25">
      <c r="A29" s="32"/>
      <c r="B29" s="45" t="s">
        <v>116</v>
      </c>
      <c r="C29" s="298">
        <v>23.0833333333333</v>
      </c>
      <c r="D29" s="298">
        <v>21.25</v>
      </c>
      <c r="E29" s="90"/>
      <c r="F29" s="300">
        <v>-1.8333333333333002</v>
      </c>
      <c r="G29" s="302">
        <v>-7.9422382671478831</v>
      </c>
      <c r="H29" s="46"/>
      <c r="I29" s="300">
        <v>2529.9166666666702</v>
      </c>
      <c r="J29" s="300">
        <v>2271.3333333333298</v>
      </c>
      <c r="K29" s="91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20.25</v>
      </c>
      <c r="R29" s="300">
        <v>20.5833333333333</v>
      </c>
      <c r="S29" s="300">
        <v>18.0833333333333</v>
      </c>
      <c r="T29" s="300">
        <v>15.5</v>
      </c>
      <c r="U29" s="300">
        <v>13.75</v>
      </c>
      <c r="V29" s="300">
        <v>12.3333333333333</v>
      </c>
      <c r="W29" s="300">
        <v>15.1666666666667</v>
      </c>
      <c r="X29" s="300">
        <v>15.3333333333333</v>
      </c>
      <c r="Y29" s="300">
        <v>17.4166666666667</v>
      </c>
      <c r="Z29" s="300">
        <v>19.25</v>
      </c>
      <c r="AA29" s="300">
        <v>26.4166666666667</v>
      </c>
      <c r="AB29" s="300">
        <v>22.4166666666667</v>
      </c>
      <c r="AC29" s="300">
        <v>20</v>
      </c>
      <c r="AD29" s="300">
        <v>21.3333333333333</v>
      </c>
      <c r="AE29" s="300">
        <v>21.75</v>
      </c>
      <c r="AF29" s="300">
        <v>22.6666666666667</v>
      </c>
      <c r="AG29" s="300">
        <v>19.3333333333333</v>
      </c>
      <c r="AH29" s="300">
        <v>20.75</v>
      </c>
      <c r="AI29" s="300">
        <v>23.0833333333333</v>
      </c>
      <c r="AJ29" s="300">
        <v>21.25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8"/>
      <c r="D30" s="298"/>
      <c r="E30" s="90"/>
      <c r="F30" s="300"/>
      <c r="G30" s="302"/>
      <c r="H30" s="46"/>
      <c r="I30" s="300"/>
      <c r="J30" s="300"/>
      <c r="K30" s="91"/>
      <c r="L30" s="300"/>
      <c r="M30" s="302"/>
      <c r="N30" s="46"/>
      <c r="O30" s="55" t="s">
        <v>80</v>
      </c>
      <c r="P30" s="55"/>
      <c r="Q30" s="308"/>
      <c r="R30" s="308"/>
      <c r="S30" s="308"/>
      <c r="T30" s="308"/>
      <c r="U30" s="308"/>
      <c r="V30" s="308"/>
      <c r="W30" s="308"/>
      <c r="X30" s="308"/>
      <c r="Y30" s="308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</row>
    <row r="31" spans="1:37" s="76" customFormat="1" ht="12" customHeight="1" x14ac:dyDescent="0.25">
      <c r="A31" s="49"/>
      <c r="B31" s="44" t="s">
        <v>75</v>
      </c>
      <c r="C31" s="298">
        <v>41.0833333333333</v>
      </c>
      <c r="D31" s="298">
        <v>44.0833333333333</v>
      </c>
      <c r="E31" s="90"/>
      <c r="F31" s="300">
        <v>3</v>
      </c>
      <c r="G31" s="302">
        <v>7.3022312373225207</v>
      </c>
      <c r="H31" s="46"/>
      <c r="I31" s="300">
        <v>5270.1666666666697</v>
      </c>
      <c r="J31" s="300">
        <v>5718.3333333333303</v>
      </c>
      <c r="K31" s="91"/>
      <c r="L31" s="300">
        <v>448.1666666666606</v>
      </c>
      <c r="M31" s="302">
        <v>8.5038423832262122</v>
      </c>
      <c r="N31" s="46"/>
      <c r="O31" s="44" t="s">
        <v>75</v>
      </c>
      <c r="P31" s="44"/>
      <c r="Q31" s="300">
        <v>30.75</v>
      </c>
      <c r="R31" s="300">
        <v>26.5833333333333</v>
      </c>
      <c r="S31" s="300">
        <v>28.5</v>
      </c>
      <c r="T31" s="300">
        <v>29.0833333333333</v>
      </c>
      <c r="U31" s="300">
        <v>27.8333333333333</v>
      </c>
      <c r="V31" s="300">
        <v>46.9166666666667</v>
      </c>
      <c r="W31" s="300">
        <v>43.25</v>
      </c>
      <c r="X31" s="300">
        <v>47.8333333333333</v>
      </c>
      <c r="Y31" s="300">
        <v>49.8333333333333</v>
      </c>
      <c r="Z31" s="300">
        <v>51.8333333333333</v>
      </c>
      <c r="AA31" s="300">
        <v>54</v>
      </c>
      <c r="AB31" s="300">
        <v>61.8333333333333</v>
      </c>
      <c r="AC31" s="300">
        <v>61.9166666666667</v>
      </c>
      <c r="AD31" s="300">
        <v>55.8333333333333</v>
      </c>
      <c r="AE31" s="300">
        <v>52.4166666666667</v>
      </c>
      <c r="AF31" s="300">
        <v>50.75</v>
      </c>
      <c r="AG31" s="300">
        <v>58.9166666666667</v>
      </c>
      <c r="AH31" s="300">
        <v>41.6666666666667</v>
      </c>
      <c r="AI31" s="300">
        <v>41.0833333333333</v>
      </c>
      <c r="AJ31" s="300">
        <v>44.0833333333333</v>
      </c>
      <c r="AK31" s="291"/>
    </row>
    <row r="32" spans="1:37" s="5" customFormat="1" ht="12" customHeight="1" x14ac:dyDescent="0.2">
      <c r="A32" s="2"/>
      <c r="B32" s="44" t="s">
        <v>5</v>
      </c>
      <c r="C32" s="298">
        <v>18.4166666666667</v>
      </c>
      <c r="D32" s="298">
        <v>16.4166666666667</v>
      </c>
      <c r="E32" s="90"/>
      <c r="F32" s="300">
        <v>-2</v>
      </c>
      <c r="G32" s="302">
        <v>-10.859728506787313</v>
      </c>
      <c r="H32" s="46"/>
      <c r="I32" s="300">
        <v>2307.3333333333298</v>
      </c>
      <c r="J32" s="300">
        <v>2379.3333333333298</v>
      </c>
      <c r="K32" s="91"/>
      <c r="L32" s="300">
        <v>72</v>
      </c>
      <c r="M32" s="302">
        <v>3.120485408841378</v>
      </c>
      <c r="N32" s="46"/>
      <c r="O32" s="44" t="s">
        <v>5</v>
      </c>
      <c r="P32" s="44"/>
      <c r="Q32" s="300">
        <v>19.4166666666667</v>
      </c>
      <c r="R32" s="300">
        <v>19</v>
      </c>
      <c r="S32" s="300">
        <v>17.6666666666667</v>
      </c>
      <c r="T32" s="300">
        <v>13.4166666666667</v>
      </c>
      <c r="U32" s="300">
        <v>12.75</v>
      </c>
      <c r="V32" s="300">
        <v>20.6666666666667</v>
      </c>
      <c r="W32" s="300">
        <v>18.25</v>
      </c>
      <c r="X32" s="300">
        <v>24.5833333333333</v>
      </c>
      <c r="Y32" s="300">
        <v>25</v>
      </c>
      <c r="Z32" s="300">
        <v>25.9166666666667</v>
      </c>
      <c r="AA32" s="300">
        <v>30.5833333333333</v>
      </c>
      <c r="AB32" s="300">
        <v>29.1666666666667</v>
      </c>
      <c r="AC32" s="300">
        <v>31.8333333333333</v>
      </c>
      <c r="AD32" s="300">
        <v>27.6666666666667</v>
      </c>
      <c r="AE32" s="300">
        <v>23.1666666666667</v>
      </c>
      <c r="AF32" s="300">
        <v>22.0833333333333</v>
      </c>
      <c r="AG32" s="300">
        <v>27.5833333333333</v>
      </c>
      <c r="AH32" s="300">
        <v>23.9166666666667</v>
      </c>
      <c r="AI32" s="300">
        <v>18.4166666666667</v>
      </c>
      <c r="AJ32" s="300">
        <v>16.4166666666667</v>
      </c>
      <c r="AK32" s="291"/>
    </row>
    <row r="33" spans="1:37" s="5" customFormat="1" ht="12" customHeight="1" x14ac:dyDescent="0.2">
      <c r="A33" s="2"/>
      <c r="B33" s="44" t="s">
        <v>6</v>
      </c>
      <c r="C33" s="298">
        <v>13.6666666666667</v>
      </c>
      <c r="D33" s="298">
        <v>11.25</v>
      </c>
      <c r="E33" s="90"/>
      <c r="F33" s="300">
        <v>-2.4166666666666998</v>
      </c>
      <c r="G33" s="302">
        <v>-17.682926829268496</v>
      </c>
      <c r="H33" s="46"/>
      <c r="I33" s="300">
        <v>2105.3333333333298</v>
      </c>
      <c r="J33" s="300">
        <v>1270.6666666666699</v>
      </c>
      <c r="K33" s="91"/>
      <c r="L33" s="300">
        <v>-834.66666666665992</v>
      </c>
      <c r="M33" s="302">
        <v>-39.645345155161237</v>
      </c>
      <c r="N33" s="46"/>
      <c r="O33" s="44" t="s">
        <v>6</v>
      </c>
      <c r="P33" s="44"/>
      <c r="Q33" s="300">
        <v>30</v>
      </c>
      <c r="R33" s="300">
        <v>27.25</v>
      </c>
      <c r="S33" s="300">
        <v>23.9166666666667</v>
      </c>
      <c r="T33" s="300">
        <v>20</v>
      </c>
      <c r="U33" s="300">
        <v>11.0833333333333</v>
      </c>
      <c r="V33" s="300">
        <v>14.4166666666667</v>
      </c>
      <c r="W33" s="300">
        <v>24</v>
      </c>
      <c r="X33" s="300">
        <v>17.9166666666667</v>
      </c>
      <c r="Y33" s="300">
        <v>16.5</v>
      </c>
      <c r="Z33" s="300">
        <v>22.5833333333333</v>
      </c>
      <c r="AA33" s="300">
        <v>22.25</v>
      </c>
      <c r="AB33" s="300">
        <v>18.4166666666667</v>
      </c>
      <c r="AC33" s="300">
        <v>21</v>
      </c>
      <c r="AD33" s="300">
        <v>21.3333333333333</v>
      </c>
      <c r="AE33" s="300">
        <v>12.0833333333333</v>
      </c>
      <c r="AF33" s="300">
        <v>12.3333333333333</v>
      </c>
      <c r="AG33" s="300">
        <v>14.8333333333333</v>
      </c>
      <c r="AH33" s="300">
        <v>27.1666666666667</v>
      </c>
      <c r="AI33" s="300">
        <v>13.6666666666667</v>
      </c>
      <c r="AJ33" s="300">
        <v>11.25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8"/>
      <c r="D34" s="298"/>
      <c r="E34" s="90"/>
      <c r="F34" s="300"/>
      <c r="G34" s="302"/>
      <c r="H34" s="46"/>
      <c r="I34" s="300"/>
      <c r="J34" s="300"/>
      <c r="K34" s="91"/>
      <c r="L34" s="300"/>
      <c r="M34" s="302"/>
      <c r="N34" s="46"/>
      <c r="O34" s="55" t="s">
        <v>81</v>
      </c>
      <c r="P34" s="55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</row>
    <row r="35" spans="1:37" s="33" customFormat="1" ht="12" customHeight="1" x14ac:dyDescent="0.25">
      <c r="A35" s="32"/>
      <c r="B35" s="73" t="s">
        <v>8</v>
      </c>
      <c r="C35" s="298">
        <v>30.5833333333333</v>
      </c>
      <c r="D35" s="298">
        <v>38.4166666666667</v>
      </c>
      <c r="E35" s="90"/>
      <c r="F35" s="300">
        <v>7.8333333333333997</v>
      </c>
      <c r="G35" s="302">
        <v>25.613079019073815</v>
      </c>
      <c r="H35" s="53"/>
      <c r="I35" s="300">
        <v>3583.75</v>
      </c>
      <c r="J35" s="300">
        <v>3440.8333333333298</v>
      </c>
      <c r="K35" s="91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46.3333333333333</v>
      </c>
      <c r="R35" s="300">
        <v>39.4166666666667</v>
      </c>
      <c r="S35" s="300">
        <v>34.25</v>
      </c>
      <c r="T35" s="300">
        <v>26.8333333333333</v>
      </c>
      <c r="U35" s="300">
        <v>20.5833333333333</v>
      </c>
      <c r="V35" s="300">
        <v>26.8333333333333</v>
      </c>
      <c r="W35" s="300">
        <v>29.5</v>
      </c>
      <c r="X35" s="300">
        <v>33.6666666666667</v>
      </c>
      <c r="Y35" s="300">
        <v>41.75</v>
      </c>
      <c r="Z35" s="300">
        <v>44.5</v>
      </c>
      <c r="AA35" s="300">
        <v>51.3333333333333</v>
      </c>
      <c r="AB35" s="300">
        <v>47.1666666666667</v>
      </c>
      <c r="AC35" s="300">
        <v>49.25</v>
      </c>
      <c r="AD35" s="300">
        <v>43.1666666666667</v>
      </c>
      <c r="AE35" s="300">
        <v>38.25</v>
      </c>
      <c r="AF35" s="300">
        <v>38.6666666666667</v>
      </c>
      <c r="AG35" s="300">
        <v>46.75</v>
      </c>
      <c r="AH35" s="300">
        <v>41.9166666666667</v>
      </c>
      <c r="AI35" s="300">
        <v>30.5833333333333</v>
      </c>
      <c r="AJ35" s="300">
        <v>38.4166666666667</v>
      </c>
      <c r="AK35" s="291"/>
    </row>
    <row r="36" spans="1:37" s="33" customFormat="1" ht="12" customHeight="1" x14ac:dyDescent="0.25">
      <c r="A36" s="32"/>
      <c r="B36" s="73" t="s">
        <v>9</v>
      </c>
      <c r="C36" s="298">
        <v>20</v>
      </c>
      <c r="D36" s="298">
        <v>20.9166666666667</v>
      </c>
      <c r="E36" s="90"/>
      <c r="F36" s="300">
        <v>0.91666666666669983</v>
      </c>
      <c r="G36" s="302">
        <v>4.5833333333334947</v>
      </c>
      <c r="H36" s="53"/>
      <c r="I36" s="300">
        <v>3569.0833333333298</v>
      </c>
      <c r="J36" s="300">
        <v>3797.75</v>
      </c>
      <c r="K36" s="91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14.75</v>
      </c>
      <c r="R36" s="300">
        <v>16.9166666666667</v>
      </c>
      <c r="S36" s="300">
        <v>16.4166666666667</v>
      </c>
      <c r="T36" s="300">
        <v>18.75</v>
      </c>
      <c r="U36" s="300">
        <v>15.3333333333333</v>
      </c>
      <c r="V36" s="300">
        <v>16.75</v>
      </c>
      <c r="W36" s="300">
        <v>14.4166666666667</v>
      </c>
      <c r="X36" s="300">
        <v>15.75</v>
      </c>
      <c r="Y36" s="300">
        <v>29.4166666666667</v>
      </c>
      <c r="Z36" s="300">
        <v>35</v>
      </c>
      <c r="AA36" s="300">
        <v>35.75</v>
      </c>
      <c r="AB36" s="300">
        <v>42.4166666666667</v>
      </c>
      <c r="AC36" s="300">
        <v>45.5</v>
      </c>
      <c r="AD36" s="300">
        <v>43.4166666666667</v>
      </c>
      <c r="AE36" s="300">
        <v>35.1666666666667</v>
      </c>
      <c r="AF36" s="300">
        <v>37.4166666666667</v>
      </c>
      <c r="AG36" s="300">
        <v>31.8333333333333</v>
      </c>
      <c r="AH36" s="300">
        <v>27.9166666666667</v>
      </c>
      <c r="AI36" s="300">
        <v>20</v>
      </c>
      <c r="AJ36" s="300">
        <v>20.9166666666667</v>
      </c>
      <c r="AK36" s="291"/>
    </row>
    <row r="37" spans="1:37" s="33" customFormat="1" ht="12" customHeight="1" x14ac:dyDescent="0.25">
      <c r="A37" s="32"/>
      <c r="B37" s="44" t="s">
        <v>148</v>
      </c>
      <c r="C37" s="298">
        <v>20.9166666666667</v>
      </c>
      <c r="D37" s="298">
        <v>11.4166666666667</v>
      </c>
      <c r="E37" s="90"/>
      <c r="F37" s="300">
        <v>-9.5</v>
      </c>
      <c r="G37" s="302">
        <v>-45.418326693227016</v>
      </c>
      <c r="H37" s="46"/>
      <c r="I37" s="300">
        <v>2398.4166666666702</v>
      </c>
      <c r="J37" s="300">
        <v>2090.6666666666702</v>
      </c>
      <c r="K37" s="91"/>
      <c r="L37" s="300">
        <v>-307.75</v>
      </c>
      <c r="M37" s="302">
        <v>-12.831381814391419</v>
      </c>
      <c r="N37" s="46"/>
      <c r="O37" s="44" t="s">
        <v>76</v>
      </c>
      <c r="P37" s="44"/>
      <c r="Q37" s="300">
        <v>15.5</v>
      </c>
      <c r="R37" s="300">
        <v>13.6666666666667</v>
      </c>
      <c r="S37" s="300">
        <v>16.3333333333333</v>
      </c>
      <c r="T37" s="300">
        <v>11.5</v>
      </c>
      <c r="U37" s="300">
        <v>6.25</v>
      </c>
      <c r="V37" s="300">
        <v>12.9166666666667</v>
      </c>
      <c r="W37" s="300">
        <v>16.75</v>
      </c>
      <c r="X37" s="300">
        <v>16.4166666666667</v>
      </c>
      <c r="Y37" s="300">
        <v>17.5</v>
      </c>
      <c r="Z37" s="300">
        <v>19.9166666666667</v>
      </c>
      <c r="AA37" s="300">
        <v>19</v>
      </c>
      <c r="AB37" s="300">
        <v>18</v>
      </c>
      <c r="AC37" s="300">
        <v>19.25</v>
      </c>
      <c r="AD37" s="300">
        <v>17.75</v>
      </c>
      <c r="AE37" s="300">
        <v>14.25</v>
      </c>
      <c r="AF37" s="300">
        <v>9</v>
      </c>
      <c r="AG37" s="300">
        <v>20.8333333333333</v>
      </c>
      <c r="AH37" s="300">
        <v>21.5833333333333</v>
      </c>
      <c r="AI37" s="300">
        <v>20.9166666666667</v>
      </c>
      <c r="AJ37" s="300">
        <v>11.4166666666667</v>
      </c>
      <c r="AK37" s="291"/>
    </row>
    <row r="38" spans="1:37" s="33" customFormat="1" ht="12" customHeight="1" x14ac:dyDescent="0.25">
      <c r="A38" s="32"/>
      <c r="B38" s="73" t="s">
        <v>7</v>
      </c>
      <c r="C38" s="298">
        <v>1.6666666666666701</v>
      </c>
      <c r="D38" s="298">
        <v>1</v>
      </c>
      <c r="E38" s="90"/>
      <c r="F38" s="300">
        <v>-0.66666666666667007</v>
      </c>
      <c r="G38" s="302" t="s">
        <v>204</v>
      </c>
      <c r="H38" s="53"/>
      <c r="I38" s="300">
        <v>131.583333333333</v>
      </c>
      <c r="J38" s="300">
        <v>39.0833333333333</v>
      </c>
      <c r="K38" s="93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3.5833333333333299</v>
      </c>
      <c r="R38" s="300">
        <v>2.8333333333333299</v>
      </c>
      <c r="S38" s="300">
        <v>3.0833333333333299</v>
      </c>
      <c r="T38" s="300">
        <v>5.4166666666666696</v>
      </c>
      <c r="U38" s="300">
        <v>9.5</v>
      </c>
      <c r="V38" s="300">
        <v>25.5</v>
      </c>
      <c r="W38" s="300">
        <v>24.8333333333333</v>
      </c>
      <c r="X38" s="300">
        <v>24.5</v>
      </c>
      <c r="Y38" s="300">
        <v>2.6666666666666701</v>
      </c>
      <c r="Z38" s="300">
        <v>0.91666666666666696</v>
      </c>
      <c r="AA38" s="300">
        <v>0.75</v>
      </c>
      <c r="AB38" s="300">
        <v>1.8333333333333299</v>
      </c>
      <c r="AC38" s="300">
        <v>0.75</v>
      </c>
      <c r="AD38" s="300">
        <v>0.5</v>
      </c>
      <c r="AE38" s="300">
        <v>0</v>
      </c>
      <c r="AF38" s="300">
        <v>8.3333333333333301E-2</v>
      </c>
      <c r="AG38" s="300">
        <v>1.9166666666666701</v>
      </c>
      <c r="AH38" s="300">
        <v>1.3333333333333299</v>
      </c>
      <c r="AI38" s="300">
        <v>1.6666666666666701</v>
      </c>
      <c r="AJ38" s="300">
        <v>1</v>
      </c>
      <c r="AK38" s="291"/>
    </row>
    <row r="39" spans="1:37" s="33" customFormat="1" ht="6" customHeight="1" x14ac:dyDescent="0.25">
      <c r="A39" s="32"/>
      <c r="C39" s="76"/>
      <c r="D39" s="76"/>
      <c r="M39" s="169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83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83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47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39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5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5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156</v>
      </c>
      <c r="N46" s="164"/>
      <c r="O46" s="5" t="s">
        <v>201</v>
      </c>
      <c r="P46" s="5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155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51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5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151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5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5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5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5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51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5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9.3023255813953494</v>
      </c>
      <c r="G55" s="302">
        <v>10.112359550561797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5"/>
      <c r="Q55" s="302">
        <v>1.5873015873015872</v>
      </c>
      <c r="R55" s="302" t="s">
        <v>117</v>
      </c>
      <c r="S55" s="302" t="s">
        <v>117</v>
      </c>
      <c r="T55" s="302" t="s">
        <v>117</v>
      </c>
      <c r="U55" s="302">
        <v>4</v>
      </c>
      <c r="V55" s="302">
        <v>2.666666666666667</v>
      </c>
      <c r="W55" s="302" t="s">
        <v>117</v>
      </c>
      <c r="X55" s="302" t="s">
        <v>117</v>
      </c>
      <c r="Y55" s="302">
        <v>3.0303030303030303</v>
      </c>
      <c r="Z55" s="302">
        <v>2.2988505747126435</v>
      </c>
      <c r="AA55" s="302">
        <v>0.93457943925233633</v>
      </c>
      <c r="AB55" s="302">
        <v>3.3333333333333335</v>
      </c>
      <c r="AC55" s="302" t="s">
        <v>117</v>
      </c>
      <c r="AD55" s="302" t="s">
        <v>117</v>
      </c>
      <c r="AE55" s="302">
        <v>2.5862068965517242</v>
      </c>
      <c r="AF55" s="302">
        <v>2.1739130434782608</v>
      </c>
      <c r="AG55" s="302">
        <v>2.1582733812949639</v>
      </c>
      <c r="AH55" s="302">
        <v>4.6296296296296298</v>
      </c>
      <c r="AI55" s="302">
        <v>9.3023255813953494</v>
      </c>
      <c r="AJ55" s="302">
        <v>10.112359550561797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11.627906976744185</v>
      </c>
      <c r="G56" s="302">
        <v>14.606741573033707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5"/>
      <c r="Q56" s="302">
        <v>7.9365079365079358</v>
      </c>
      <c r="R56" s="302">
        <v>13.513513513513514</v>
      </c>
      <c r="S56" s="302">
        <v>16.176470588235293</v>
      </c>
      <c r="T56" s="302">
        <v>10.16949152542373</v>
      </c>
      <c r="U56" s="302">
        <v>14.000000000000002</v>
      </c>
      <c r="V56" s="302">
        <v>12</v>
      </c>
      <c r="W56" s="302">
        <v>14.606741573033707</v>
      </c>
      <c r="X56" s="302">
        <v>18.292682926829269</v>
      </c>
      <c r="Y56" s="302">
        <v>14.14141414141414</v>
      </c>
      <c r="Z56" s="302">
        <v>12.643678160919542</v>
      </c>
      <c r="AA56" s="302">
        <v>15.887850467289718</v>
      </c>
      <c r="AB56" s="302">
        <v>15</v>
      </c>
      <c r="AC56" s="302">
        <v>12.5</v>
      </c>
      <c r="AD56" s="302">
        <v>15.9</v>
      </c>
      <c r="AE56" s="302">
        <v>12.931034482758621</v>
      </c>
      <c r="AF56" s="302">
        <v>11.956521739130435</v>
      </c>
      <c r="AG56" s="302">
        <v>18.705035971223023</v>
      </c>
      <c r="AH56" s="302">
        <v>18.518518518518519</v>
      </c>
      <c r="AI56" s="302">
        <v>11.627906976744185</v>
      </c>
      <c r="AJ56" s="302">
        <v>14.606741573033707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27.906976744186046</v>
      </c>
      <c r="G57" s="302">
        <v>37.078651685393261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5"/>
      <c r="Q57" s="302">
        <v>44.444444444444443</v>
      </c>
      <c r="R57" s="302">
        <v>47.297297297297298</v>
      </c>
      <c r="S57" s="302">
        <v>42.647058823529413</v>
      </c>
      <c r="T57" s="302">
        <v>40.677966101694921</v>
      </c>
      <c r="U57" s="302">
        <v>26</v>
      </c>
      <c r="V57" s="302">
        <v>42.666666666666671</v>
      </c>
      <c r="W57" s="302">
        <v>35.955056179775283</v>
      </c>
      <c r="X57" s="302">
        <v>32.926829268292686</v>
      </c>
      <c r="Y57" s="302">
        <v>31.313131313131315</v>
      </c>
      <c r="Z57" s="302">
        <v>28.735632183908045</v>
      </c>
      <c r="AA57" s="302">
        <v>28.971962616822427</v>
      </c>
      <c r="AB57" s="302">
        <v>34.166666666666664</v>
      </c>
      <c r="AC57" s="302">
        <v>29.464285714285715</v>
      </c>
      <c r="AD57" s="302">
        <v>27.3</v>
      </c>
      <c r="AE57" s="302">
        <v>28.448275862068968</v>
      </c>
      <c r="AF57" s="302">
        <v>40.217391304347828</v>
      </c>
      <c r="AG57" s="302">
        <v>36.690647482014391</v>
      </c>
      <c r="AH57" s="302">
        <v>34.25925925925926</v>
      </c>
      <c r="AI57" s="302">
        <v>27.906976744186046</v>
      </c>
      <c r="AJ57" s="302">
        <v>37.078651685393261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24.418604651162788</v>
      </c>
      <c r="G58" s="302">
        <v>19.101123595505616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5"/>
      <c r="Q58" s="302">
        <v>20.634920634920633</v>
      </c>
      <c r="R58" s="302">
        <v>25.675675675675674</v>
      </c>
      <c r="S58" s="302">
        <v>22.058823529411764</v>
      </c>
      <c r="T58" s="302">
        <v>25.423728813559322</v>
      </c>
      <c r="U58" s="302">
        <v>30</v>
      </c>
      <c r="V58" s="302">
        <v>18.666666666666668</v>
      </c>
      <c r="W58" s="302">
        <v>26.966292134831459</v>
      </c>
      <c r="X58" s="302">
        <v>24.390243902439025</v>
      </c>
      <c r="Y58" s="302">
        <v>22.222222222222221</v>
      </c>
      <c r="Z58" s="302">
        <v>22.988505747126435</v>
      </c>
      <c r="AA58" s="302">
        <v>27.102803738317753</v>
      </c>
      <c r="AB58" s="302">
        <v>17.5</v>
      </c>
      <c r="AC58" s="302">
        <v>27.678571428571431</v>
      </c>
      <c r="AD58" s="302">
        <v>22.7</v>
      </c>
      <c r="AE58" s="302">
        <v>21.551724137931032</v>
      </c>
      <c r="AF58" s="302">
        <v>17.391304347826086</v>
      </c>
      <c r="AG58" s="302">
        <v>18.705035971223023</v>
      </c>
      <c r="AH58" s="302">
        <v>18.518518518518519</v>
      </c>
      <c r="AI58" s="302">
        <v>24.418604651162788</v>
      </c>
      <c r="AJ58" s="302">
        <v>19.101123595505616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16.279069767441861</v>
      </c>
      <c r="G59" s="302">
        <v>5.6179775280898872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5"/>
      <c r="Q59" s="302">
        <v>25.396825396825395</v>
      </c>
      <c r="R59" s="302">
        <v>13.513513513513514</v>
      </c>
      <c r="S59" s="302">
        <v>17.647058823529413</v>
      </c>
      <c r="T59" s="302">
        <v>11.864406779661017</v>
      </c>
      <c r="U59" s="302">
        <v>12</v>
      </c>
      <c r="V59" s="302">
        <v>8</v>
      </c>
      <c r="W59" s="302">
        <v>11.235955056179774</v>
      </c>
      <c r="X59" s="302">
        <v>12.195121951219512</v>
      </c>
      <c r="Y59" s="302">
        <v>15.151515151515152</v>
      </c>
      <c r="Z59" s="302">
        <v>12.643678160919542</v>
      </c>
      <c r="AA59" s="302">
        <v>12.149532710280374</v>
      </c>
      <c r="AB59" s="302">
        <v>10.833333333333334</v>
      </c>
      <c r="AC59" s="302">
        <v>11.607142857142858</v>
      </c>
      <c r="AD59" s="302">
        <v>18.2</v>
      </c>
      <c r="AE59" s="302">
        <v>11.206896551724139</v>
      </c>
      <c r="AF59" s="302">
        <v>9.7826086956521738</v>
      </c>
      <c r="AG59" s="302">
        <v>13.669064748201439</v>
      </c>
      <c r="AH59" s="302">
        <v>14.814814814814813</v>
      </c>
      <c r="AI59" s="302">
        <v>16.279069767441861</v>
      </c>
      <c r="AJ59" s="302">
        <v>5.6179775280898872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3.4883720930232558</v>
      </c>
      <c r="G60" s="302">
        <v>4.4943820224719104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5"/>
      <c r="Q60" s="302" t="s">
        <v>117</v>
      </c>
      <c r="R60" s="302" t="s">
        <v>117</v>
      </c>
      <c r="S60" s="302">
        <v>1.4705882352941175</v>
      </c>
      <c r="T60" s="302">
        <v>5.0847457627118651</v>
      </c>
      <c r="U60" s="302">
        <v>6</v>
      </c>
      <c r="V60" s="302">
        <v>5.3333333333333339</v>
      </c>
      <c r="W60" s="302">
        <v>6.7415730337078648</v>
      </c>
      <c r="X60" s="302">
        <v>6.0975609756097562</v>
      </c>
      <c r="Y60" s="302">
        <v>14.14141414141414</v>
      </c>
      <c r="Z60" s="302">
        <v>20.689655172413794</v>
      </c>
      <c r="AA60" s="302">
        <v>11.214953271028037</v>
      </c>
      <c r="AB60" s="302">
        <v>6.666666666666667</v>
      </c>
      <c r="AC60" s="302">
        <v>8.0357142857142865</v>
      </c>
      <c r="AD60" s="302">
        <v>11.4</v>
      </c>
      <c r="AE60" s="302">
        <v>10.344827586206897</v>
      </c>
      <c r="AF60" s="302">
        <v>8.695652173913043</v>
      </c>
      <c r="AG60" s="302">
        <v>2.8776978417266186</v>
      </c>
      <c r="AH60" s="302">
        <v>3.7037037037037033</v>
      </c>
      <c r="AI60" s="302">
        <v>3.4883720930232558</v>
      </c>
      <c r="AJ60" s="302">
        <v>4.4943820224719104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6.9767441860465116</v>
      </c>
      <c r="G61" s="302">
        <v>8.9887640449438209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5"/>
      <c r="Q61" s="302" t="s">
        <v>117</v>
      </c>
      <c r="R61" s="302" t="s">
        <v>117</v>
      </c>
      <c r="S61" s="302" t="s">
        <v>117</v>
      </c>
      <c r="T61" s="302">
        <v>6.7796610169491522</v>
      </c>
      <c r="U61" s="302">
        <v>8</v>
      </c>
      <c r="V61" s="302">
        <v>10.666666666666668</v>
      </c>
      <c r="W61" s="302">
        <v>4.4943820224719104</v>
      </c>
      <c r="X61" s="302">
        <v>6.0975609756097562</v>
      </c>
      <c r="Y61" s="302" t="s">
        <v>117</v>
      </c>
      <c r="Z61" s="302" t="s">
        <v>117</v>
      </c>
      <c r="AA61" s="302">
        <v>3.7383177570093453</v>
      </c>
      <c r="AB61" s="302">
        <v>12.5</v>
      </c>
      <c r="AC61" s="302">
        <v>10.714285714285714</v>
      </c>
      <c r="AD61" s="302">
        <v>4.5</v>
      </c>
      <c r="AE61" s="302">
        <v>12.931034482758621</v>
      </c>
      <c r="AF61" s="302">
        <v>9.7826086956521738</v>
      </c>
      <c r="AG61" s="302">
        <v>7.1942446043165464</v>
      </c>
      <c r="AH61" s="302">
        <v>5.5555555555555554</v>
      </c>
      <c r="AI61" s="302">
        <v>6.9767441860465116</v>
      </c>
      <c r="AJ61" s="302">
        <v>8.9887640449438209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99.999999999999986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66"/>
      <c r="Q62" s="301">
        <v>100</v>
      </c>
      <c r="R62" s="301">
        <v>100</v>
      </c>
      <c r="S62" s="301">
        <v>100</v>
      </c>
      <c r="T62" s="301">
        <v>100</v>
      </c>
      <c r="U62" s="301">
        <v>100</v>
      </c>
      <c r="V62" s="301">
        <v>100.00000000000001</v>
      </c>
      <c r="W62" s="301">
        <v>100</v>
      </c>
      <c r="X62" s="301">
        <v>100</v>
      </c>
      <c r="Y62" s="301">
        <v>100</v>
      </c>
      <c r="Z62" s="301">
        <v>100.00000000000001</v>
      </c>
      <c r="AA62" s="301">
        <v>99.999999999999986</v>
      </c>
      <c r="AB62" s="301">
        <v>100</v>
      </c>
      <c r="AC62" s="301">
        <v>100</v>
      </c>
      <c r="AD62" s="301">
        <v>100.00000000000001</v>
      </c>
      <c r="AE62" s="301">
        <v>100.00000000000001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99.999999999999986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5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5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5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5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51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31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287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287" t="s">
        <v>121</v>
      </c>
      <c r="P72" s="64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69" t="str">
        <f>M6</f>
        <v>Groupe 5 (Dardagny, Russin, Satigny), canton de Genève</v>
      </c>
      <c r="N73" s="56"/>
      <c r="O73" s="68" t="s">
        <v>78</v>
      </c>
      <c r="P73" s="37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39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41"/>
      <c r="P75" s="41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98" t="s">
        <v>37</v>
      </c>
      <c r="P77" s="200" t="s">
        <v>124</v>
      </c>
      <c r="Q77" s="300">
        <v>100.333333333333</v>
      </c>
      <c r="R77" s="300">
        <v>90.25</v>
      </c>
      <c r="S77" s="300">
        <v>74.1666666666667</v>
      </c>
      <c r="T77" s="300">
        <v>61</v>
      </c>
      <c r="U77" s="300">
        <v>61.3333333333333</v>
      </c>
      <c r="V77" s="300">
        <v>79.25</v>
      </c>
      <c r="W77" s="300">
        <v>85.75</v>
      </c>
      <c r="X77" s="300">
        <v>72.5</v>
      </c>
      <c r="Y77" s="300">
        <v>75.8333333333333</v>
      </c>
      <c r="Z77" s="300">
        <v>77</v>
      </c>
      <c r="AA77" s="300">
        <v>76.8333333333333</v>
      </c>
      <c r="AB77" s="300">
        <v>92.5</v>
      </c>
      <c r="AC77" s="300">
        <v>99</v>
      </c>
      <c r="AD77" s="300">
        <v>83.9166666666667</v>
      </c>
      <c r="AE77" s="300">
        <v>65.8333333333333</v>
      </c>
      <c r="AF77" s="300">
        <v>63.25</v>
      </c>
      <c r="AG77" s="300">
        <v>84</v>
      </c>
      <c r="AH77" s="300">
        <v>84.6666666666667</v>
      </c>
      <c r="AI77" s="300">
        <v>66.5833333333333</v>
      </c>
      <c r="AJ77" s="300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205" t="s">
        <v>38</v>
      </c>
      <c r="P78" s="204" t="s">
        <v>124</v>
      </c>
      <c r="Q78" s="291">
        <v>135.75</v>
      </c>
      <c r="R78" s="291">
        <v>146.583333333333</v>
      </c>
      <c r="S78" s="291">
        <v>136.25</v>
      </c>
      <c r="T78" s="291">
        <v>109.333333333333</v>
      </c>
      <c r="U78" s="291">
        <v>85.1666666666667</v>
      </c>
      <c r="V78" s="291">
        <v>121.333333333333</v>
      </c>
      <c r="W78" s="291">
        <v>138.25</v>
      </c>
      <c r="X78" s="291">
        <v>119.166666666667</v>
      </c>
      <c r="Y78" s="291">
        <v>132.166666666667</v>
      </c>
      <c r="Z78" s="291">
        <v>159.833333333333</v>
      </c>
      <c r="AA78" s="291">
        <v>139.083333333333</v>
      </c>
      <c r="AB78" s="291">
        <v>150.666666666667</v>
      </c>
      <c r="AC78" s="291">
        <v>166.916666666667</v>
      </c>
      <c r="AD78" s="291">
        <v>174.083333333333</v>
      </c>
      <c r="AE78" s="291">
        <v>142.333333333333</v>
      </c>
      <c r="AF78" s="291">
        <v>127</v>
      </c>
      <c r="AG78" s="291">
        <v>163.833333333333</v>
      </c>
      <c r="AH78" s="291">
        <v>178.666666666667</v>
      </c>
      <c r="AI78" s="291">
        <v>134.75</v>
      </c>
      <c r="AJ78" s="291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223" t="s">
        <v>39</v>
      </c>
      <c r="P79" s="224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108" t="s">
        <v>125</v>
      </c>
      <c r="P80" s="224" t="s">
        <v>124</v>
      </c>
      <c r="Q80" s="291">
        <v>133.75</v>
      </c>
      <c r="R80" s="291">
        <v>130.5</v>
      </c>
      <c r="S80" s="291">
        <v>125.333333333333</v>
      </c>
      <c r="T80" s="291">
        <v>118.666666666667</v>
      </c>
      <c r="U80" s="291">
        <v>123.583333333333</v>
      </c>
      <c r="V80" s="291">
        <v>151</v>
      </c>
      <c r="W80" s="291">
        <v>157.666666666667</v>
      </c>
      <c r="X80" s="291">
        <v>122.083333333333</v>
      </c>
      <c r="Y80" s="291">
        <v>120.083333333333</v>
      </c>
      <c r="Z80" s="291">
        <v>142.916666666667</v>
      </c>
      <c r="AA80" s="291">
        <v>147.583333333333</v>
      </c>
      <c r="AB80" s="291">
        <v>149.083333333333</v>
      </c>
      <c r="AC80" s="291">
        <v>158.916666666667</v>
      </c>
      <c r="AD80" s="291">
        <v>169.833333333333</v>
      </c>
      <c r="AE80" s="291">
        <v>127.75</v>
      </c>
      <c r="AF80" s="291">
        <v>118.583333333333</v>
      </c>
      <c r="AG80" s="291">
        <v>153.166666666667</v>
      </c>
      <c r="AH80" s="291">
        <v>150.166666666667</v>
      </c>
      <c r="AI80" s="291">
        <v>122.333333333333</v>
      </c>
      <c r="AJ80" s="291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225" t="s">
        <v>151</v>
      </c>
      <c r="P81" s="203" t="s">
        <v>124</v>
      </c>
      <c r="Q81" s="309">
        <v>80.1666666666667</v>
      </c>
      <c r="R81" s="309">
        <v>72.8333333333333</v>
      </c>
      <c r="S81" s="309">
        <v>70.0833333333333</v>
      </c>
      <c r="T81" s="309">
        <v>62.5</v>
      </c>
      <c r="U81" s="309">
        <v>51.6666666666667</v>
      </c>
      <c r="V81" s="309">
        <v>82</v>
      </c>
      <c r="W81" s="309">
        <v>85.5</v>
      </c>
      <c r="X81" s="309">
        <v>90.3333333333333</v>
      </c>
      <c r="Y81" s="309">
        <v>91.3333333333333</v>
      </c>
      <c r="Z81" s="309">
        <v>100.333333333333</v>
      </c>
      <c r="AA81" s="309">
        <v>106.833333333333</v>
      </c>
      <c r="AB81" s="309">
        <v>109.416666666667</v>
      </c>
      <c r="AC81" s="309">
        <v>114.75</v>
      </c>
      <c r="AD81" s="309">
        <v>104.833333333333</v>
      </c>
      <c r="AE81" s="309">
        <v>87.6666666666667</v>
      </c>
      <c r="AF81" s="309">
        <v>85.1666666666667</v>
      </c>
      <c r="AG81" s="309">
        <v>101.333333333333</v>
      </c>
      <c r="AH81" s="309">
        <v>92.75</v>
      </c>
      <c r="AI81" s="309">
        <v>73.1666666666667</v>
      </c>
      <c r="AJ81" s="309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97" t="s">
        <v>129</v>
      </c>
      <c r="P82" s="201" t="s">
        <v>124</v>
      </c>
      <c r="Q82" s="312">
        <v>165.583333333333</v>
      </c>
      <c r="R82" s="312">
        <v>166.916666666667</v>
      </c>
      <c r="S82" s="312">
        <v>142</v>
      </c>
      <c r="T82" s="312">
        <v>114.25</v>
      </c>
      <c r="U82" s="312">
        <v>116.333333333333</v>
      </c>
      <c r="V82" s="312">
        <v>172.333333333333</v>
      </c>
      <c r="W82" s="312">
        <v>192.166666666667</v>
      </c>
      <c r="X82" s="312">
        <v>162.416666666667</v>
      </c>
      <c r="Y82" s="312">
        <v>160.583333333333</v>
      </c>
      <c r="Z82" s="312">
        <v>185.666666666667</v>
      </c>
      <c r="AA82" s="312">
        <v>170.416666666667</v>
      </c>
      <c r="AB82" s="312">
        <v>171.916666666667</v>
      </c>
      <c r="AC82" s="312">
        <v>189.75</v>
      </c>
      <c r="AD82" s="312">
        <v>178.166666666667</v>
      </c>
      <c r="AE82" s="312">
        <v>156.833333333333</v>
      </c>
      <c r="AF82" s="312">
        <v>137.583333333333</v>
      </c>
      <c r="AG82" s="312">
        <v>190.166666666667</v>
      </c>
      <c r="AH82" s="312">
        <v>194.166666666667</v>
      </c>
      <c r="AI82" s="312">
        <v>151.833333333333</v>
      </c>
      <c r="AJ82" s="312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1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201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1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201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1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201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201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1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1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201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1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1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1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1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1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1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143</v>
      </c>
      <c r="P99" s="202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5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ht="16.05" customHeight="1" x14ac:dyDescent="0.25">
      <c r="A102" s="32"/>
      <c r="B102" s="47" t="s">
        <v>123</v>
      </c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48" t="s">
        <v>205</v>
      </c>
      <c r="N102" s="48"/>
      <c r="O102" s="47" t="s">
        <v>123</v>
      </c>
      <c r="P102" s="47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39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ht="12" customHeight="1" x14ac:dyDescent="0.25">
      <c r="B104" s="5"/>
      <c r="C104" s="164"/>
      <c r="D104" s="72"/>
      <c r="E104" s="72"/>
      <c r="F104" s="53"/>
      <c r="G104" s="53"/>
      <c r="H104" s="53"/>
      <c r="I104" s="53"/>
      <c r="J104" s="53"/>
      <c r="K104" s="53"/>
      <c r="L104" s="53"/>
      <c r="M104" s="53"/>
      <c r="N104" s="53"/>
      <c r="AK104" s="318"/>
    </row>
    <row r="105" spans="1:37" s="33" customFormat="1" ht="12" customHeight="1" x14ac:dyDescent="0.25">
      <c r="B105" s="5"/>
      <c r="C105" s="164"/>
      <c r="D105" s="72"/>
      <c r="E105" s="72"/>
      <c r="F105" s="46"/>
      <c r="G105" s="46"/>
      <c r="H105" s="46"/>
      <c r="I105" s="46"/>
      <c r="J105" s="46"/>
      <c r="K105" s="46"/>
      <c r="L105" s="46"/>
      <c r="M105" s="46"/>
      <c r="N105" s="46"/>
      <c r="AK105" s="318"/>
    </row>
    <row r="106" spans="1:37" s="33" customFormat="1" ht="12" customHeight="1" x14ac:dyDescent="0.25">
      <c r="B106" s="5"/>
      <c r="C106" s="46"/>
      <c r="D106" s="46"/>
      <c r="E106" s="46"/>
      <c r="F106" s="53"/>
      <c r="G106" s="46"/>
      <c r="H106" s="46"/>
      <c r="I106" s="46"/>
      <c r="J106" s="46"/>
      <c r="K106" s="46"/>
      <c r="L106" s="46"/>
      <c r="M106" s="46"/>
      <c r="N106" s="46"/>
      <c r="AK106" s="318"/>
    </row>
    <row r="107" spans="1:37" s="33" customFormat="1" ht="12" customHeight="1" x14ac:dyDescent="0.25">
      <c r="AK107" s="318"/>
    </row>
    <row r="108" spans="1:37" s="33" customFormat="1" ht="12" customHeight="1" x14ac:dyDescent="0.25"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AK108" s="318"/>
    </row>
    <row r="109" spans="1:37" s="33" customFormat="1" ht="12" customHeight="1" x14ac:dyDescent="0.25">
      <c r="B109" s="78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AK109" s="318"/>
    </row>
    <row r="110" spans="1:37" s="33" customFormat="1" ht="12" customHeight="1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AK110" s="318"/>
    </row>
    <row r="111" spans="1:37" s="33" customFormat="1" ht="12" customHeight="1" x14ac:dyDescent="0.25">
      <c r="B111" s="47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48"/>
      <c r="N111" s="48"/>
      <c r="AK111" s="318"/>
    </row>
    <row r="112" spans="1:37" s="33" customFormat="1" ht="12" customHeight="1" x14ac:dyDescent="0.25"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AK112" s="318"/>
    </row>
    <row r="113" spans="3:37" s="33" customFormat="1" ht="12" customHeight="1" x14ac:dyDescent="0.25"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AK113" s="318"/>
    </row>
    <row r="114" spans="3:37" s="33" customFormat="1" ht="12" customHeight="1" x14ac:dyDescent="0.25"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AK114" s="318"/>
    </row>
    <row r="115" spans="3:37" s="33" customFormat="1" ht="12" customHeight="1" x14ac:dyDescent="0.25"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AK115" s="318"/>
    </row>
    <row r="116" spans="3:37" s="33" customFormat="1" ht="12" customHeight="1" x14ac:dyDescent="0.25"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AK116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4569B"/>
  </sheetPr>
  <dimension ref="A1:BJ104"/>
  <sheetViews>
    <sheetView showGridLines="0" zoomScaleNormal="100" workbookViewId="0">
      <selection activeCell="N1" sqref="N1"/>
    </sheetView>
  </sheetViews>
  <sheetFormatPr baseColWidth="10" defaultColWidth="6.77734375" defaultRowHeight="13.8" x14ac:dyDescent="0.25"/>
  <cols>
    <col min="1" max="1" width="2.77734375" style="32" customWidth="1"/>
    <col min="2" max="2" width="30.77734375" style="32" customWidth="1"/>
    <col min="3" max="3" width="4.21875" style="43" customWidth="1"/>
    <col min="4" max="4" width="6.77734375" style="43" customWidth="1"/>
    <col min="5" max="5" width="1.77734375" style="43" customWidth="1"/>
    <col min="6" max="6" width="5.77734375" style="43" customWidth="1"/>
    <col min="7" max="7" width="10.44140625" style="43" customWidth="1"/>
    <col min="8" max="8" width="7.44140625" style="43" customWidth="1"/>
    <col min="9" max="9" width="5.44140625" style="43" bestFit="1" customWidth="1"/>
    <col min="10" max="10" width="6.77734375" style="43" customWidth="1"/>
    <col min="11" max="11" width="1.77734375" style="43" customWidth="1"/>
    <col min="12" max="12" width="5.77734375" style="43" customWidth="1"/>
    <col min="13" max="13" width="10.44140625" style="43" customWidth="1"/>
    <col min="14" max="14" width="2.77734375" style="56" customWidth="1"/>
    <col min="15" max="15" width="17.44140625" style="32" customWidth="1"/>
    <col min="16" max="16" width="12.5546875" style="191" customWidth="1"/>
    <col min="17" max="33" width="6.77734375" style="32" customWidth="1"/>
    <col min="34" max="36" width="6.77734375" style="32"/>
    <col min="37" max="37" width="6.77734375" style="321"/>
    <col min="38" max="38" width="8" style="32" bestFit="1" customWidth="1"/>
    <col min="39" max="257" width="6.77734375" style="32"/>
    <col min="258" max="258" width="27.77734375" style="32" customWidth="1"/>
    <col min="259" max="270" width="5.77734375" style="32" customWidth="1"/>
    <col min="271" max="271" width="8.21875" style="32" customWidth="1"/>
    <col min="272" max="513" width="6.77734375" style="32"/>
    <col min="514" max="514" width="27.77734375" style="32" customWidth="1"/>
    <col min="515" max="526" width="5.77734375" style="32" customWidth="1"/>
    <col min="527" max="527" width="8.21875" style="32" customWidth="1"/>
    <col min="528" max="769" width="6.77734375" style="32"/>
    <col min="770" max="770" width="27.77734375" style="32" customWidth="1"/>
    <col min="771" max="782" width="5.77734375" style="32" customWidth="1"/>
    <col min="783" max="783" width="8.21875" style="32" customWidth="1"/>
    <col min="784" max="1025" width="6.77734375" style="32"/>
    <col min="1026" max="1026" width="27.77734375" style="32" customWidth="1"/>
    <col min="1027" max="1038" width="5.77734375" style="32" customWidth="1"/>
    <col min="1039" max="1039" width="8.21875" style="32" customWidth="1"/>
    <col min="1040" max="1281" width="6.77734375" style="32"/>
    <col min="1282" max="1282" width="27.77734375" style="32" customWidth="1"/>
    <col min="1283" max="1294" width="5.77734375" style="32" customWidth="1"/>
    <col min="1295" max="1295" width="8.21875" style="32" customWidth="1"/>
    <col min="1296" max="1537" width="6.77734375" style="32"/>
    <col min="1538" max="1538" width="27.77734375" style="32" customWidth="1"/>
    <col min="1539" max="1550" width="5.77734375" style="32" customWidth="1"/>
    <col min="1551" max="1551" width="8.21875" style="32" customWidth="1"/>
    <col min="1552" max="1793" width="6.77734375" style="32"/>
    <col min="1794" max="1794" width="27.77734375" style="32" customWidth="1"/>
    <col min="1795" max="1806" width="5.77734375" style="32" customWidth="1"/>
    <col min="1807" max="1807" width="8.21875" style="32" customWidth="1"/>
    <col min="1808" max="2049" width="6.77734375" style="32"/>
    <col min="2050" max="2050" width="27.77734375" style="32" customWidth="1"/>
    <col min="2051" max="2062" width="5.77734375" style="32" customWidth="1"/>
    <col min="2063" max="2063" width="8.21875" style="32" customWidth="1"/>
    <col min="2064" max="2305" width="6.77734375" style="32"/>
    <col min="2306" max="2306" width="27.77734375" style="32" customWidth="1"/>
    <col min="2307" max="2318" width="5.77734375" style="32" customWidth="1"/>
    <col min="2319" max="2319" width="8.21875" style="32" customWidth="1"/>
    <col min="2320" max="2561" width="6.77734375" style="32"/>
    <col min="2562" max="2562" width="27.77734375" style="32" customWidth="1"/>
    <col min="2563" max="2574" width="5.77734375" style="32" customWidth="1"/>
    <col min="2575" max="2575" width="8.21875" style="32" customWidth="1"/>
    <col min="2576" max="2817" width="6.77734375" style="32"/>
    <col min="2818" max="2818" width="27.77734375" style="32" customWidth="1"/>
    <col min="2819" max="2830" width="5.77734375" style="32" customWidth="1"/>
    <col min="2831" max="2831" width="8.21875" style="32" customWidth="1"/>
    <col min="2832" max="3073" width="6.77734375" style="32"/>
    <col min="3074" max="3074" width="27.77734375" style="32" customWidth="1"/>
    <col min="3075" max="3086" width="5.77734375" style="32" customWidth="1"/>
    <col min="3087" max="3087" width="8.21875" style="32" customWidth="1"/>
    <col min="3088" max="3329" width="6.77734375" style="32"/>
    <col min="3330" max="3330" width="27.77734375" style="32" customWidth="1"/>
    <col min="3331" max="3342" width="5.77734375" style="32" customWidth="1"/>
    <col min="3343" max="3343" width="8.21875" style="32" customWidth="1"/>
    <col min="3344" max="3585" width="6.77734375" style="32"/>
    <col min="3586" max="3586" width="27.77734375" style="32" customWidth="1"/>
    <col min="3587" max="3598" width="5.77734375" style="32" customWidth="1"/>
    <col min="3599" max="3599" width="8.21875" style="32" customWidth="1"/>
    <col min="3600" max="3841" width="6.77734375" style="32"/>
    <col min="3842" max="3842" width="27.77734375" style="32" customWidth="1"/>
    <col min="3843" max="3854" width="5.77734375" style="32" customWidth="1"/>
    <col min="3855" max="3855" width="8.21875" style="32" customWidth="1"/>
    <col min="3856" max="4097" width="6.77734375" style="32"/>
    <col min="4098" max="4098" width="27.77734375" style="32" customWidth="1"/>
    <col min="4099" max="4110" width="5.77734375" style="32" customWidth="1"/>
    <col min="4111" max="4111" width="8.21875" style="32" customWidth="1"/>
    <col min="4112" max="4353" width="6.77734375" style="32"/>
    <col min="4354" max="4354" width="27.77734375" style="32" customWidth="1"/>
    <col min="4355" max="4366" width="5.77734375" style="32" customWidth="1"/>
    <col min="4367" max="4367" width="8.21875" style="32" customWidth="1"/>
    <col min="4368" max="4609" width="6.77734375" style="32"/>
    <col min="4610" max="4610" width="27.77734375" style="32" customWidth="1"/>
    <col min="4611" max="4622" width="5.77734375" style="32" customWidth="1"/>
    <col min="4623" max="4623" width="8.21875" style="32" customWidth="1"/>
    <col min="4624" max="4865" width="6.77734375" style="32"/>
    <col min="4866" max="4866" width="27.77734375" style="32" customWidth="1"/>
    <col min="4867" max="4878" width="5.77734375" style="32" customWidth="1"/>
    <col min="4879" max="4879" width="8.21875" style="32" customWidth="1"/>
    <col min="4880" max="5121" width="6.77734375" style="32"/>
    <col min="5122" max="5122" width="27.77734375" style="32" customWidth="1"/>
    <col min="5123" max="5134" width="5.77734375" style="32" customWidth="1"/>
    <col min="5135" max="5135" width="8.21875" style="32" customWidth="1"/>
    <col min="5136" max="5377" width="6.77734375" style="32"/>
    <col min="5378" max="5378" width="27.77734375" style="32" customWidth="1"/>
    <col min="5379" max="5390" width="5.77734375" style="32" customWidth="1"/>
    <col min="5391" max="5391" width="8.21875" style="32" customWidth="1"/>
    <col min="5392" max="5633" width="6.77734375" style="32"/>
    <col min="5634" max="5634" width="27.77734375" style="32" customWidth="1"/>
    <col min="5635" max="5646" width="5.77734375" style="32" customWidth="1"/>
    <col min="5647" max="5647" width="8.21875" style="32" customWidth="1"/>
    <col min="5648" max="5889" width="6.77734375" style="32"/>
    <col min="5890" max="5890" width="27.77734375" style="32" customWidth="1"/>
    <col min="5891" max="5902" width="5.77734375" style="32" customWidth="1"/>
    <col min="5903" max="5903" width="8.21875" style="32" customWidth="1"/>
    <col min="5904" max="6145" width="6.77734375" style="32"/>
    <col min="6146" max="6146" width="27.77734375" style="32" customWidth="1"/>
    <col min="6147" max="6158" width="5.77734375" style="32" customWidth="1"/>
    <col min="6159" max="6159" width="8.21875" style="32" customWidth="1"/>
    <col min="6160" max="6401" width="6.77734375" style="32"/>
    <col min="6402" max="6402" width="27.77734375" style="32" customWidth="1"/>
    <col min="6403" max="6414" width="5.77734375" style="32" customWidth="1"/>
    <col min="6415" max="6415" width="8.21875" style="32" customWidth="1"/>
    <col min="6416" max="6657" width="6.77734375" style="32"/>
    <col min="6658" max="6658" width="27.77734375" style="32" customWidth="1"/>
    <col min="6659" max="6670" width="5.77734375" style="32" customWidth="1"/>
    <col min="6671" max="6671" width="8.21875" style="32" customWidth="1"/>
    <col min="6672" max="6913" width="6.77734375" style="32"/>
    <col min="6914" max="6914" width="27.77734375" style="32" customWidth="1"/>
    <col min="6915" max="6926" width="5.77734375" style="32" customWidth="1"/>
    <col min="6927" max="6927" width="8.21875" style="32" customWidth="1"/>
    <col min="6928" max="7169" width="6.77734375" style="32"/>
    <col min="7170" max="7170" width="27.77734375" style="32" customWidth="1"/>
    <col min="7171" max="7182" width="5.77734375" style="32" customWidth="1"/>
    <col min="7183" max="7183" width="8.21875" style="32" customWidth="1"/>
    <col min="7184" max="7425" width="6.77734375" style="32"/>
    <col min="7426" max="7426" width="27.77734375" style="32" customWidth="1"/>
    <col min="7427" max="7438" width="5.77734375" style="32" customWidth="1"/>
    <col min="7439" max="7439" width="8.21875" style="32" customWidth="1"/>
    <col min="7440" max="7681" width="6.77734375" style="32"/>
    <col min="7682" max="7682" width="27.77734375" style="32" customWidth="1"/>
    <col min="7683" max="7694" width="5.77734375" style="32" customWidth="1"/>
    <col min="7695" max="7695" width="8.21875" style="32" customWidth="1"/>
    <col min="7696" max="7937" width="6.77734375" style="32"/>
    <col min="7938" max="7938" width="27.77734375" style="32" customWidth="1"/>
    <col min="7939" max="7950" width="5.77734375" style="32" customWidth="1"/>
    <col min="7951" max="7951" width="8.21875" style="32" customWidth="1"/>
    <col min="7952" max="8193" width="6.77734375" style="32"/>
    <col min="8194" max="8194" width="27.77734375" style="32" customWidth="1"/>
    <col min="8195" max="8206" width="5.77734375" style="32" customWidth="1"/>
    <col min="8207" max="8207" width="8.21875" style="32" customWidth="1"/>
    <col min="8208" max="8449" width="6.77734375" style="32"/>
    <col min="8450" max="8450" width="27.77734375" style="32" customWidth="1"/>
    <col min="8451" max="8462" width="5.77734375" style="32" customWidth="1"/>
    <col min="8463" max="8463" width="8.21875" style="32" customWidth="1"/>
    <col min="8464" max="8705" width="6.77734375" style="32"/>
    <col min="8706" max="8706" width="27.77734375" style="32" customWidth="1"/>
    <col min="8707" max="8718" width="5.77734375" style="32" customWidth="1"/>
    <col min="8719" max="8719" width="8.21875" style="32" customWidth="1"/>
    <col min="8720" max="8961" width="6.77734375" style="32"/>
    <col min="8962" max="8962" width="27.77734375" style="32" customWidth="1"/>
    <col min="8963" max="8974" width="5.77734375" style="32" customWidth="1"/>
    <col min="8975" max="8975" width="8.21875" style="32" customWidth="1"/>
    <col min="8976" max="9217" width="6.77734375" style="32"/>
    <col min="9218" max="9218" width="27.77734375" style="32" customWidth="1"/>
    <col min="9219" max="9230" width="5.77734375" style="32" customWidth="1"/>
    <col min="9231" max="9231" width="8.21875" style="32" customWidth="1"/>
    <col min="9232" max="9473" width="6.77734375" style="32"/>
    <col min="9474" max="9474" width="27.77734375" style="32" customWidth="1"/>
    <col min="9475" max="9486" width="5.77734375" style="32" customWidth="1"/>
    <col min="9487" max="9487" width="8.21875" style="32" customWidth="1"/>
    <col min="9488" max="9729" width="6.77734375" style="32"/>
    <col min="9730" max="9730" width="27.77734375" style="32" customWidth="1"/>
    <col min="9731" max="9742" width="5.77734375" style="32" customWidth="1"/>
    <col min="9743" max="9743" width="8.21875" style="32" customWidth="1"/>
    <col min="9744" max="9985" width="6.77734375" style="32"/>
    <col min="9986" max="9986" width="27.77734375" style="32" customWidth="1"/>
    <col min="9987" max="9998" width="5.77734375" style="32" customWidth="1"/>
    <col min="9999" max="9999" width="8.21875" style="32" customWidth="1"/>
    <col min="10000" max="10241" width="6.77734375" style="32"/>
    <col min="10242" max="10242" width="27.77734375" style="32" customWidth="1"/>
    <col min="10243" max="10254" width="5.77734375" style="32" customWidth="1"/>
    <col min="10255" max="10255" width="8.21875" style="32" customWidth="1"/>
    <col min="10256" max="10497" width="6.77734375" style="32"/>
    <col min="10498" max="10498" width="27.77734375" style="32" customWidth="1"/>
    <col min="10499" max="10510" width="5.77734375" style="32" customWidth="1"/>
    <col min="10511" max="10511" width="8.21875" style="32" customWidth="1"/>
    <col min="10512" max="10753" width="6.77734375" style="32"/>
    <col min="10754" max="10754" width="27.77734375" style="32" customWidth="1"/>
    <col min="10755" max="10766" width="5.77734375" style="32" customWidth="1"/>
    <col min="10767" max="10767" width="8.21875" style="32" customWidth="1"/>
    <col min="10768" max="11009" width="6.77734375" style="32"/>
    <col min="11010" max="11010" width="27.77734375" style="32" customWidth="1"/>
    <col min="11011" max="11022" width="5.77734375" style="32" customWidth="1"/>
    <col min="11023" max="11023" width="8.21875" style="32" customWidth="1"/>
    <col min="11024" max="11265" width="6.77734375" style="32"/>
    <col min="11266" max="11266" width="27.77734375" style="32" customWidth="1"/>
    <col min="11267" max="11278" width="5.77734375" style="32" customWidth="1"/>
    <col min="11279" max="11279" width="8.21875" style="32" customWidth="1"/>
    <col min="11280" max="11521" width="6.77734375" style="32"/>
    <col min="11522" max="11522" width="27.77734375" style="32" customWidth="1"/>
    <col min="11523" max="11534" width="5.77734375" style="32" customWidth="1"/>
    <col min="11535" max="11535" width="8.21875" style="32" customWidth="1"/>
    <col min="11536" max="11777" width="6.77734375" style="32"/>
    <col min="11778" max="11778" width="27.77734375" style="32" customWidth="1"/>
    <col min="11779" max="11790" width="5.77734375" style="32" customWidth="1"/>
    <col min="11791" max="11791" width="8.21875" style="32" customWidth="1"/>
    <col min="11792" max="12033" width="6.77734375" style="32"/>
    <col min="12034" max="12034" width="27.77734375" style="32" customWidth="1"/>
    <col min="12035" max="12046" width="5.77734375" style="32" customWidth="1"/>
    <col min="12047" max="12047" width="8.21875" style="32" customWidth="1"/>
    <col min="12048" max="12289" width="6.77734375" style="32"/>
    <col min="12290" max="12290" width="27.77734375" style="32" customWidth="1"/>
    <col min="12291" max="12302" width="5.77734375" style="32" customWidth="1"/>
    <col min="12303" max="12303" width="8.21875" style="32" customWidth="1"/>
    <col min="12304" max="12545" width="6.77734375" style="32"/>
    <col min="12546" max="12546" width="27.77734375" style="32" customWidth="1"/>
    <col min="12547" max="12558" width="5.77734375" style="32" customWidth="1"/>
    <col min="12559" max="12559" width="8.21875" style="32" customWidth="1"/>
    <col min="12560" max="12801" width="6.77734375" style="32"/>
    <col min="12802" max="12802" width="27.77734375" style="32" customWidth="1"/>
    <col min="12803" max="12814" width="5.77734375" style="32" customWidth="1"/>
    <col min="12815" max="12815" width="8.21875" style="32" customWidth="1"/>
    <col min="12816" max="13057" width="6.77734375" style="32"/>
    <col min="13058" max="13058" width="27.77734375" style="32" customWidth="1"/>
    <col min="13059" max="13070" width="5.77734375" style="32" customWidth="1"/>
    <col min="13071" max="13071" width="8.21875" style="32" customWidth="1"/>
    <col min="13072" max="13313" width="6.77734375" style="32"/>
    <col min="13314" max="13314" width="27.77734375" style="32" customWidth="1"/>
    <col min="13315" max="13326" width="5.77734375" style="32" customWidth="1"/>
    <col min="13327" max="13327" width="8.21875" style="32" customWidth="1"/>
    <col min="13328" max="13569" width="6.77734375" style="32"/>
    <col min="13570" max="13570" width="27.77734375" style="32" customWidth="1"/>
    <col min="13571" max="13582" width="5.77734375" style="32" customWidth="1"/>
    <col min="13583" max="13583" width="8.21875" style="32" customWidth="1"/>
    <col min="13584" max="13825" width="6.77734375" style="32"/>
    <col min="13826" max="13826" width="27.77734375" style="32" customWidth="1"/>
    <col min="13827" max="13838" width="5.77734375" style="32" customWidth="1"/>
    <col min="13839" max="13839" width="8.21875" style="32" customWidth="1"/>
    <col min="13840" max="14081" width="6.77734375" style="32"/>
    <col min="14082" max="14082" width="27.77734375" style="32" customWidth="1"/>
    <col min="14083" max="14094" width="5.77734375" style="32" customWidth="1"/>
    <col min="14095" max="14095" width="8.21875" style="32" customWidth="1"/>
    <col min="14096" max="14337" width="6.77734375" style="32"/>
    <col min="14338" max="14338" width="27.77734375" style="32" customWidth="1"/>
    <col min="14339" max="14350" width="5.77734375" style="32" customWidth="1"/>
    <col min="14351" max="14351" width="8.21875" style="32" customWidth="1"/>
    <col min="14352" max="14593" width="6.77734375" style="32"/>
    <col min="14594" max="14594" width="27.77734375" style="32" customWidth="1"/>
    <col min="14595" max="14606" width="5.77734375" style="32" customWidth="1"/>
    <col min="14607" max="14607" width="8.21875" style="32" customWidth="1"/>
    <col min="14608" max="14849" width="6.77734375" style="32"/>
    <col min="14850" max="14850" width="27.77734375" style="32" customWidth="1"/>
    <col min="14851" max="14862" width="5.77734375" style="32" customWidth="1"/>
    <col min="14863" max="14863" width="8.21875" style="32" customWidth="1"/>
    <col min="14864" max="15105" width="6.77734375" style="32"/>
    <col min="15106" max="15106" width="27.77734375" style="32" customWidth="1"/>
    <col min="15107" max="15118" width="5.77734375" style="32" customWidth="1"/>
    <col min="15119" max="15119" width="8.21875" style="32" customWidth="1"/>
    <col min="15120" max="15361" width="6.77734375" style="32"/>
    <col min="15362" max="15362" width="27.77734375" style="32" customWidth="1"/>
    <col min="15363" max="15374" width="5.77734375" style="32" customWidth="1"/>
    <col min="15375" max="15375" width="8.21875" style="32" customWidth="1"/>
    <col min="15376" max="15617" width="6.77734375" style="32"/>
    <col min="15618" max="15618" width="27.77734375" style="32" customWidth="1"/>
    <col min="15619" max="15630" width="5.77734375" style="32" customWidth="1"/>
    <col min="15631" max="15631" width="8.21875" style="32" customWidth="1"/>
    <col min="15632" max="15873" width="6.77734375" style="32"/>
    <col min="15874" max="15874" width="27.77734375" style="32" customWidth="1"/>
    <col min="15875" max="15886" width="5.77734375" style="32" customWidth="1"/>
    <col min="15887" max="15887" width="8.21875" style="32" customWidth="1"/>
    <col min="15888" max="16129" width="6.77734375" style="32"/>
    <col min="16130" max="16130" width="27.77734375" style="32" customWidth="1"/>
    <col min="16131" max="16142" width="5.77734375" style="32" customWidth="1"/>
    <col min="16143" max="16143" width="8.21875" style="32" customWidth="1"/>
    <col min="16144" max="16384" width="6.77734375" style="32"/>
  </cols>
  <sheetData>
    <row r="1" spans="1:37" s="33" customFormat="1" ht="40.049999999999997" customHeight="1" x14ac:dyDescent="0.25">
      <c r="A1" s="32"/>
      <c r="B1" s="232" t="s">
        <v>157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4"/>
      <c r="O1" s="235"/>
      <c r="P1" s="236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318"/>
    </row>
    <row r="2" spans="1:37" s="33" customFormat="1" ht="34.5" customHeight="1" x14ac:dyDescent="0.3">
      <c r="A2" s="32"/>
      <c r="B2" s="101" t="s">
        <v>72</v>
      </c>
      <c r="O2" s="31" t="s">
        <v>72</v>
      </c>
      <c r="P2" s="180"/>
      <c r="Q2" s="31"/>
      <c r="R2" s="31"/>
      <c r="S2" s="31"/>
      <c r="T2" s="31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18"/>
    </row>
    <row r="3" spans="1:37" s="33" customFormat="1" ht="5.0999999999999996" customHeight="1" thickBot="1" x14ac:dyDescent="0.3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O3" s="34"/>
      <c r="P3" s="181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18"/>
    </row>
    <row r="4" spans="1:37" s="66" customFormat="1" ht="40.049999999999997" customHeight="1" x14ac:dyDescent="0.3">
      <c r="A4" s="36"/>
      <c r="B4" s="64" t="s">
        <v>115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4" t="s">
        <v>115</v>
      </c>
      <c r="P4" s="182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266"/>
    </row>
    <row r="5" spans="1:37" s="66" customFormat="1" ht="15" customHeight="1" x14ac:dyDescent="0.3">
      <c r="A5" s="36"/>
      <c r="B5" s="287" t="s">
        <v>208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81" t="s">
        <v>187</v>
      </c>
      <c r="N5" s="81"/>
      <c r="O5" s="64" t="s">
        <v>111</v>
      </c>
      <c r="P5" s="182"/>
      <c r="Q5" s="1"/>
      <c r="R5" s="1"/>
      <c r="S5" s="1"/>
      <c r="T5" s="1"/>
      <c r="U5" s="1"/>
      <c r="V5" s="1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81"/>
      <c r="AK5" s="266"/>
    </row>
    <row r="6" spans="1:37" s="66" customFormat="1" ht="16.05" customHeight="1" x14ac:dyDescent="0.3">
      <c r="A6" s="36"/>
      <c r="B6" s="37" t="s">
        <v>78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164" t="s">
        <v>183</v>
      </c>
      <c r="N6" s="69"/>
      <c r="O6" s="37" t="s">
        <v>78</v>
      </c>
      <c r="P6" s="183"/>
      <c r="Q6" s="37"/>
      <c r="R6" s="37"/>
      <c r="S6" s="37"/>
      <c r="T6" s="37"/>
      <c r="U6" s="37"/>
      <c r="V6" s="37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95" t="str">
        <f>B1</f>
        <v>Groupe 6 (Bellevue, Céligny, Collex-Bossy, Genthod, Pregny-Chambésy)</v>
      </c>
      <c r="AK6" s="266"/>
    </row>
    <row r="7" spans="1:37" s="33" customFormat="1" ht="4.05" customHeight="1" x14ac:dyDescent="0.25">
      <c r="A7" s="32"/>
      <c r="B7" s="39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6"/>
      <c r="O7" s="39"/>
      <c r="P7" s="184"/>
      <c r="Q7" s="39"/>
      <c r="R7" s="39"/>
      <c r="S7" s="39"/>
      <c r="T7" s="39"/>
      <c r="U7" s="39"/>
      <c r="V7" s="39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318"/>
    </row>
    <row r="8" spans="1:37" s="33" customFormat="1" ht="3.75" customHeight="1" x14ac:dyDescent="0.25">
      <c r="A8" s="32"/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56"/>
      <c r="O8" s="41"/>
      <c r="P8" s="185"/>
      <c r="Q8" s="41"/>
      <c r="R8" s="41"/>
      <c r="S8" s="41"/>
      <c r="T8" s="41"/>
      <c r="U8" s="41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18"/>
    </row>
    <row r="9" spans="1:37" s="33" customFormat="1" ht="12" customHeight="1" x14ac:dyDescent="0.25">
      <c r="A9" s="32"/>
      <c r="C9" s="164"/>
      <c r="D9" s="43"/>
      <c r="E9" s="164"/>
      <c r="F9" s="164"/>
      <c r="G9" s="265" t="s">
        <v>129</v>
      </c>
      <c r="H9" s="164"/>
      <c r="I9" s="334" t="s">
        <v>40</v>
      </c>
      <c r="J9" s="334"/>
      <c r="K9" s="334"/>
      <c r="L9" s="334"/>
      <c r="M9" s="334"/>
      <c r="N9" s="60"/>
      <c r="O9" s="231"/>
      <c r="P9" s="231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318"/>
    </row>
    <row r="10" spans="1:37" s="33" customFormat="1" ht="4.05" customHeight="1" x14ac:dyDescent="0.25">
      <c r="A10" s="161"/>
      <c r="C10" s="61"/>
      <c r="D10" s="61"/>
      <c r="E10" s="61"/>
      <c r="F10" s="61"/>
      <c r="G10" s="61"/>
      <c r="H10" s="57"/>
      <c r="I10" s="61"/>
      <c r="J10" s="62"/>
      <c r="K10" s="170"/>
      <c r="L10" s="62"/>
      <c r="M10" s="62"/>
      <c r="N10" s="57"/>
      <c r="O10" s="231"/>
      <c r="P10" s="231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318"/>
    </row>
    <row r="11" spans="1:37" s="33" customFormat="1" ht="4.05" customHeight="1" x14ac:dyDescent="0.25">
      <c r="A11" s="161"/>
      <c r="C11" s="57"/>
      <c r="D11" s="57"/>
      <c r="E11" s="57"/>
      <c r="F11" s="57"/>
      <c r="G11" s="57"/>
      <c r="H11" s="57"/>
      <c r="I11" s="57"/>
      <c r="J11" s="230"/>
      <c r="K11" s="60"/>
      <c r="L11" s="230"/>
      <c r="M11" s="230"/>
      <c r="N11" s="57"/>
      <c r="O11" s="231"/>
      <c r="P11" s="231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318"/>
    </row>
    <row r="12" spans="1:37" s="56" customFormat="1" ht="12" customHeight="1" x14ac:dyDescent="0.25">
      <c r="A12" s="166"/>
      <c r="C12" s="57"/>
      <c r="D12" s="57"/>
      <c r="E12" s="57"/>
      <c r="F12" s="334" t="s">
        <v>84</v>
      </c>
      <c r="G12" s="334"/>
      <c r="H12" s="57"/>
      <c r="I12" s="57"/>
      <c r="J12" s="230"/>
      <c r="K12" s="57"/>
      <c r="L12" s="334" t="s">
        <v>84</v>
      </c>
      <c r="M12" s="334"/>
      <c r="N12" s="57"/>
      <c r="O12" s="231"/>
      <c r="P12" s="231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319"/>
    </row>
    <row r="13" spans="1:37" s="56" customFormat="1" ht="4.05" customHeight="1" x14ac:dyDescent="0.25">
      <c r="A13" s="166"/>
      <c r="C13" s="57"/>
      <c r="D13" s="57"/>
      <c r="E13" s="57"/>
      <c r="F13" s="62"/>
      <c r="G13" s="62"/>
      <c r="H13" s="57"/>
      <c r="I13" s="57"/>
      <c r="J13" s="230"/>
      <c r="K13" s="57"/>
      <c r="L13" s="62"/>
      <c r="M13" s="62"/>
      <c r="N13" s="57"/>
      <c r="O13" s="231"/>
      <c r="P13" s="231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319"/>
    </row>
    <row r="14" spans="1:37" s="56" customFormat="1" ht="4.05" customHeight="1" x14ac:dyDescent="0.25">
      <c r="A14" s="166"/>
      <c r="C14" s="57"/>
      <c r="D14" s="57"/>
      <c r="E14" s="57"/>
      <c r="F14" s="230"/>
      <c r="G14" s="230"/>
      <c r="H14" s="57"/>
      <c r="I14" s="57"/>
      <c r="J14" s="230"/>
      <c r="K14" s="57"/>
      <c r="L14" s="230"/>
      <c r="M14" s="230"/>
      <c r="N14" s="57"/>
      <c r="O14" s="231"/>
      <c r="P14" s="231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319"/>
    </row>
    <row r="15" spans="1:37" s="56" customFormat="1" ht="12" customHeight="1" x14ac:dyDescent="0.25">
      <c r="A15" s="43"/>
      <c r="C15" s="230">
        <v>2022</v>
      </c>
      <c r="D15" s="230">
        <v>2023</v>
      </c>
      <c r="E15" s="230"/>
      <c r="F15" s="164" t="s">
        <v>0</v>
      </c>
      <c r="G15" s="164" t="s">
        <v>85</v>
      </c>
      <c r="H15" s="230"/>
      <c r="I15" s="230">
        <v>2022</v>
      </c>
      <c r="J15" s="230">
        <v>2023</v>
      </c>
      <c r="K15" s="230"/>
      <c r="L15" s="164" t="s">
        <v>0</v>
      </c>
      <c r="M15" s="164" t="s">
        <v>85</v>
      </c>
      <c r="N15" s="230"/>
      <c r="O15" s="231"/>
      <c r="P15" s="231"/>
      <c r="Q15" s="164">
        <v>2004</v>
      </c>
      <c r="R15" s="164">
        <v>2005</v>
      </c>
      <c r="S15" s="164">
        <v>2006</v>
      </c>
      <c r="T15" s="164">
        <v>2007</v>
      </c>
      <c r="U15" s="164">
        <v>2008</v>
      </c>
      <c r="V15" s="164">
        <v>2009</v>
      </c>
      <c r="W15" s="164">
        <v>2010</v>
      </c>
      <c r="X15" s="164">
        <v>2011</v>
      </c>
      <c r="Y15" s="164">
        <v>2012</v>
      </c>
      <c r="Z15" s="164">
        <v>2013</v>
      </c>
      <c r="AA15" s="164">
        <v>2014</v>
      </c>
      <c r="AB15" s="164">
        <v>2015</v>
      </c>
      <c r="AC15" s="164">
        <v>2016</v>
      </c>
      <c r="AD15" s="164">
        <v>2017</v>
      </c>
      <c r="AE15" s="164">
        <v>2018</v>
      </c>
      <c r="AF15" s="164">
        <v>2019</v>
      </c>
      <c r="AG15" s="164">
        <v>2020</v>
      </c>
      <c r="AH15" s="164">
        <v>2021</v>
      </c>
      <c r="AI15" s="164">
        <v>2022</v>
      </c>
      <c r="AJ15" s="164">
        <v>2023</v>
      </c>
      <c r="AK15" s="320"/>
    </row>
    <row r="16" spans="1:37" s="33" customFormat="1" ht="4.05" customHeight="1" x14ac:dyDescent="0.25">
      <c r="A16" s="32"/>
      <c r="B16" s="3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64"/>
      <c r="O16" s="39"/>
      <c r="P16" s="184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"/>
    </row>
    <row r="17" spans="1:37" s="33" customFormat="1" ht="4.05" customHeight="1" x14ac:dyDescent="0.25">
      <c r="A17" s="32"/>
      <c r="B17" s="4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164"/>
      <c r="O17" s="41"/>
      <c r="P17" s="18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4"/>
    </row>
    <row r="18" spans="1:37" s="33" customFormat="1" ht="20.100000000000001" customHeight="1" x14ac:dyDescent="0.25">
      <c r="A18" s="32"/>
      <c r="B18" s="66" t="s">
        <v>119</v>
      </c>
      <c r="C18" s="295">
        <v>227.5</v>
      </c>
      <c r="D18" s="295">
        <v>217.416666666667</v>
      </c>
      <c r="E18" s="80"/>
      <c r="F18" s="299">
        <v>-10.083333333333002</v>
      </c>
      <c r="G18" s="301">
        <v>-4.4322344322342833</v>
      </c>
      <c r="H18" s="82"/>
      <c r="I18" s="297">
        <v>15171.416666666701</v>
      </c>
      <c r="J18" s="297">
        <v>14253.916666666701</v>
      </c>
      <c r="K18" s="92"/>
      <c r="L18" s="299">
        <v>-917.5</v>
      </c>
      <c r="M18" s="301">
        <v>-6.0475565344919264</v>
      </c>
      <c r="N18" s="83"/>
      <c r="O18" s="66" t="s">
        <v>119</v>
      </c>
      <c r="P18" s="186"/>
      <c r="Q18" s="299">
        <v>225.083333333333</v>
      </c>
      <c r="R18" s="299">
        <v>221.333333333333</v>
      </c>
      <c r="S18" s="299">
        <v>199.416666666667</v>
      </c>
      <c r="T18" s="299">
        <v>159.416666666667</v>
      </c>
      <c r="U18" s="299">
        <v>154.5</v>
      </c>
      <c r="V18" s="299">
        <v>219.916666666667</v>
      </c>
      <c r="W18" s="299">
        <v>247.5</v>
      </c>
      <c r="X18" s="299">
        <v>216.833333333333</v>
      </c>
      <c r="Y18" s="299">
        <v>209.583333333333</v>
      </c>
      <c r="Z18" s="299">
        <v>229.916666666667</v>
      </c>
      <c r="AA18" s="299">
        <v>206.666666666667</v>
      </c>
      <c r="AB18" s="299">
        <v>209.416666666667</v>
      </c>
      <c r="AC18" s="299">
        <v>237.5</v>
      </c>
      <c r="AD18" s="299">
        <v>219.75</v>
      </c>
      <c r="AE18" s="299">
        <v>212.166666666667</v>
      </c>
      <c r="AF18" s="299">
        <v>198.666666666667</v>
      </c>
      <c r="AG18" s="299">
        <v>258.58333333333297</v>
      </c>
      <c r="AH18" s="299">
        <v>275.08333333333297</v>
      </c>
      <c r="AI18" s="299">
        <v>227.5</v>
      </c>
      <c r="AJ18" s="299">
        <v>217.416666666667</v>
      </c>
      <c r="AK18" s="292"/>
    </row>
    <row r="19" spans="1:37" s="33" customFormat="1" ht="20.100000000000001" customHeight="1" x14ac:dyDescent="0.25">
      <c r="A19" s="32"/>
      <c r="B19" s="71" t="s">
        <v>120</v>
      </c>
      <c r="C19" s="295">
        <v>151.833333333333</v>
      </c>
      <c r="D19" s="295">
        <v>149</v>
      </c>
      <c r="E19" s="80"/>
      <c r="F19" s="299">
        <v>-2.8333333333330017</v>
      </c>
      <c r="G19" s="301">
        <v>-1.866081229418004</v>
      </c>
      <c r="H19" s="84"/>
      <c r="I19" s="297">
        <v>9682.8333333333303</v>
      </c>
      <c r="J19" s="297">
        <v>9368.3333333333303</v>
      </c>
      <c r="K19" s="92"/>
      <c r="L19" s="299">
        <v>-314.5</v>
      </c>
      <c r="M19" s="301">
        <v>-3.2480162486875463</v>
      </c>
      <c r="N19" s="83"/>
      <c r="O19" s="71" t="s">
        <v>120</v>
      </c>
      <c r="P19" s="71"/>
      <c r="Q19" s="299">
        <v>165.583333333333</v>
      </c>
      <c r="R19" s="299">
        <v>166.916666666667</v>
      </c>
      <c r="S19" s="299">
        <v>142</v>
      </c>
      <c r="T19" s="299">
        <v>114.25</v>
      </c>
      <c r="U19" s="299">
        <v>116.333333333333</v>
      </c>
      <c r="V19" s="299">
        <v>172.333333333333</v>
      </c>
      <c r="W19" s="299">
        <v>192.166666666667</v>
      </c>
      <c r="X19" s="299">
        <v>162.416666666667</v>
      </c>
      <c r="Y19" s="299">
        <v>160.583333333333</v>
      </c>
      <c r="Z19" s="299">
        <v>185.666666666667</v>
      </c>
      <c r="AA19" s="299">
        <v>170.416666666667</v>
      </c>
      <c r="AB19" s="299">
        <v>171.916666666667</v>
      </c>
      <c r="AC19" s="299">
        <v>189.75</v>
      </c>
      <c r="AD19" s="299">
        <v>178.166666666667</v>
      </c>
      <c r="AE19" s="299">
        <v>156.833333333333</v>
      </c>
      <c r="AF19" s="299">
        <v>137.583333333333</v>
      </c>
      <c r="AG19" s="299">
        <v>190.166666666667</v>
      </c>
      <c r="AH19" s="299">
        <v>194.166666666667</v>
      </c>
      <c r="AI19" s="299">
        <v>151.833333333333</v>
      </c>
      <c r="AJ19" s="299">
        <v>149</v>
      </c>
      <c r="AK19" s="292"/>
    </row>
    <row r="20" spans="1:37" s="33" customFormat="1" ht="20.100000000000001" customHeight="1" x14ac:dyDescent="0.25">
      <c r="A20" s="32"/>
      <c r="B20" s="54" t="s">
        <v>114</v>
      </c>
      <c r="C20" s="295"/>
      <c r="D20" s="295"/>
      <c r="E20" s="87"/>
      <c r="F20" s="299"/>
      <c r="G20" s="301"/>
      <c r="H20" s="72"/>
      <c r="I20" s="298"/>
      <c r="J20" s="298"/>
      <c r="K20" s="90"/>
      <c r="L20" s="300"/>
      <c r="M20" s="301"/>
      <c r="N20" s="70"/>
      <c r="O20" s="54" t="s">
        <v>114</v>
      </c>
      <c r="P20" s="18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</row>
    <row r="21" spans="1:37" s="33" customFormat="1" ht="12" customHeight="1" x14ac:dyDescent="0.25">
      <c r="A21" s="32"/>
      <c r="B21" s="73" t="s">
        <v>2</v>
      </c>
      <c r="C21" s="296">
        <v>80.4166666666667</v>
      </c>
      <c r="D21" s="296">
        <v>70.5833333333333</v>
      </c>
      <c r="E21" s="46"/>
      <c r="F21" s="300">
        <v>-9.8333333333333997</v>
      </c>
      <c r="G21" s="302">
        <v>-12.227979274611478</v>
      </c>
      <c r="H21" s="72"/>
      <c r="I21" s="298">
        <v>5086.25</v>
      </c>
      <c r="J21" s="298">
        <v>4944.6666666666697</v>
      </c>
      <c r="K21" s="90"/>
      <c r="L21" s="300">
        <v>-141.5833333333303</v>
      </c>
      <c r="M21" s="302">
        <v>-2.783648726140675</v>
      </c>
      <c r="N21" s="6"/>
      <c r="O21" s="73" t="s">
        <v>2</v>
      </c>
      <c r="P21" s="73"/>
      <c r="Q21" s="300">
        <v>87.1666666666667</v>
      </c>
      <c r="R21" s="300">
        <v>86.5833333333333</v>
      </c>
      <c r="S21" s="300">
        <v>70.8333333333333</v>
      </c>
      <c r="T21" s="300">
        <v>54.5833333333333</v>
      </c>
      <c r="U21" s="300">
        <v>56.5</v>
      </c>
      <c r="V21" s="300">
        <v>93.3333333333333</v>
      </c>
      <c r="W21" s="300">
        <v>108.333333333333</v>
      </c>
      <c r="X21" s="300">
        <v>88.8333333333333</v>
      </c>
      <c r="Y21" s="300">
        <v>86</v>
      </c>
      <c r="Z21" s="300">
        <v>107</v>
      </c>
      <c r="AA21" s="300">
        <v>92.8333333333333</v>
      </c>
      <c r="AB21" s="300">
        <v>98.5833333333333</v>
      </c>
      <c r="AC21" s="300">
        <v>102.583333333333</v>
      </c>
      <c r="AD21" s="300">
        <v>94.1666666666667</v>
      </c>
      <c r="AE21" s="300">
        <v>78.4166666666667</v>
      </c>
      <c r="AF21" s="300">
        <v>69.25</v>
      </c>
      <c r="AG21" s="300">
        <v>90.3333333333333</v>
      </c>
      <c r="AH21" s="300">
        <v>106.916666666667</v>
      </c>
      <c r="AI21" s="300">
        <v>80.4166666666667</v>
      </c>
      <c r="AJ21" s="300">
        <v>70.5833333333333</v>
      </c>
      <c r="AK21" s="291"/>
    </row>
    <row r="22" spans="1:37" s="33" customFormat="1" ht="12" customHeight="1" x14ac:dyDescent="0.25">
      <c r="A22" s="32"/>
      <c r="B22" s="73" t="s">
        <v>1</v>
      </c>
      <c r="C22" s="296">
        <v>71.4166666666667</v>
      </c>
      <c r="D22" s="296">
        <v>78.4166666666667</v>
      </c>
      <c r="E22" s="46"/>
      <c r="F22" s="300">
        <v>7</v>
      </c>
      <c r="G22" s="302">
        <v>9.8016336056009337</v>
      </c>
      <c r="H22" s="72"/>
      <c r="I22" s="298">
        <v>4596.5833333333303</v>
      </c>
      <c r="J22" s="298">
        <v>4423.6666666666697</v>
      </c>
      <c r="K22" s="90"/>
      <c r="L22" s="300">
        <v>-172.9166666666606</v>
      </c>
      <c r="M22" s="302">
        <v>-3.7618521002917515</v>
      </c>
      <c r="N22" s="70"/>
      <c r="O22" s="73" t="s">
        <v>1</v>
      </c>
      <c r="P22" s="73"/>
      <c r="Q22" s="300">
        <v>78.4166666666667</v>
      </c>
      <c r="R22" s="300">
        <v>80.3333333333333</v>
      </c>
      <c r="S22" s="300">
        <v>71.1666666666667</v>
      </c>
      <c r="T22" s="300">
        <v>59.6666666666667</v>
      </c>
      <c r="U22" s="300">
        <v>59.8333333333333</v>
      </c>
      <c r="V22" s="300">
        <v>79</v>
      </c>
      <c r="W22" s="300">
        <v>83.8333333333333</v>
      </c>
      <c r="X22" s="300">
        <v>73.5833333333333</v>
      </c>
      <c r="Y22" s="300">
        <v>74.5833333333333</v>
      </c>
      <c r="Z22" s="300">
        <v>78.6666666666667</v>
      </c>
      <c r="AA22" s="300">
        <v>77.5833333333333</v>
      </c>
      <c r="AB22" s="300">
        <v>73.3333333333333</v>
      </c>
      <c r="AC22" s="300">
        <v>87.1666666666667</v>
      </c>
      <c r="AD22" s="300">
        <v>84</v>
      </c>
      <c r="AE22" s="300">
        <v>78.4166666666667</v>
      </c>
      <c r="AF22" s="300">
        <v>68.3333333333333</v>
      </c>
      <c r="AG22" s="300">
        <v>99.8333333333333</v>
      </c>
      <c r="AH22" s="300">
        <v>87.25</v>
      </c>
      <c r="AI22" s="300">
        <v>71.4166666666667</v>
      </c>
      <c r="AJ22" s="300">
        <v>78.4166666666667</v>
      </c>
      <c r="AK22" s="291"/>
    </row>
    <row r="23" spans="1:37" s="33" customFormat="1" ht="20.100000000000001" customHeight="1" x14ac:dyDescent="0.25">
      <c r="A23" s="32"/>
      <c r="B23" s="55" t="s">
        <v>82</v>
      </c>
      <c r="C23" s="296"/>
      <c r="D23" s="296"/>
      <c r="E23" s="46"/>
      <c r="F23" s="300"/>
      <c r="G23" s="302"/>
      <c r="H23" s="72"/>
      <c r="I23" s="298"/>
      <c r="J23" s="298"/>
      <c r="K23" s="90"/>
      <c r="L23" s="300"/>
      <c r="M23" s="302"/>
      <c r="N23" s="70"/>
      <c r="O23" s="55" t="s">
        <v>82</v>
      </c>
      <c r="P23" s="188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291"/>
    </row>
    <row r="24" spans="1:37" s="33" customFormat="1" ht="12" customHeight="1" x14ac:dyDescent="0.25">
      <c r="A24" s="32"/>
      <c r="B24" s="73" t="s">
        <v>73</v>
      </c>
      <c r="C24" s="296">
        <v>91</v>
      </c>
      <c r="D24" s="296">
        <v>80.8333333333333</v>
      </c>
      <c r="E24" s="46"/>
      <c r="F24" s="300">
        <v>-10.1666666666667</v>
      </c>
      <c r="G24" s="302">
        <v>-11.172161172161211</v>
      </c>
      <c r="H24" s="72"/>
      <c r="I24" s="298">
        <v>4856.75</v>
      </c>
      <c r="J24" s="298">
        <v>4564.9166666666697</v>
      </c>
      <c r="K24" s="90"/>
      <c r="L24" s="300">
        <v>-291.8333333333303</v>
      </c>
      <c r="M24" s="302">
        <v>-6.0088193407799473</v>
      </c>
      <c r="N24" s="6"/>
      <c r="O24" s="73" t="s">
        <v>73</v>
      </c>
      <c r="P24" s="73"/>
      <c r="Q24" s="300">
        <v>109.75</v>
      </c>
      <c r="R24" s="300">
        <v>109.083333333333</v>
      </c>
      <c r="S24" s="300">
        <v>88.6666666666667</v>
      </c>
      <c r="T24" s="300">
        <v>70.9166666666667</v>
      </c>
      <c r="U24" s="300">
        <v>72</v>
      </c>
      <c r="V24" s="300">
        <v>106.25</v>
      </c>
      <c r="W24" s="300">
        <v>118</v>
      </c>
      <c r="X24" s="300">
        <v>96.9166666666667</v>
      </c>
      <c r="Y24" s="300">
        <v>98.5</v>
      </c>
      <c r="Z24" s="300">
        <v>112</v>
      </c>
      <c r="AA24" s="300">
        <v>109</v>
      </c>
      <c r="AB24" s="300">
        <v>110.666666666667</v>
      </c>
      <c r="AC24" s="300">
        <v>115.583333333333</v>
      </c>
      <c r="AD24" s="300">
        <v>109.916666666667</v>
      </c>
      <c r="AE24" s="300">
        <v>98.5</v>
      </c>
      <c r="AF24" s="300">
        <v>84.5833333333333</v>
      </c>
      <c r="AG24" s="300">
        <v>114.666666666667</v>
      </c>
      <c r="AH24" s="300">
        <v>123.916666666667</v>
      </c>
      <c r="AI24" s="300">
        <v>91</v>
      </c>
      <c r="AJ24" s="300">
        <v>80.8333333333333</v>
      </c>
      <c r="AK24" s="291"/>
    </row>
    <row r="25" spans="1:37" s="33" customFormat="1" ht="12" customHeight="1" x14ac:dyDescent="0.25">
      <c r="A25" s="32"/>
      <c r="B25" s="73" t="s">
        <v>74</v>
      </c>
      <c r="C25" s="296">
        <v>60.8333333333333</v>
      </c>
      <c r="D25" s="296">
        <v>68.1666666666667</v>
      </c>
      <c r="E25" s="46"/>
      <c r="F25" s="300">
        <v>7.3333333333333997</v>
      </c>
      <c r="G25" s="302">
        <v>12.05479452054805</v>
      </c>
      <c r="H25" s="72"/>
      <c r="I25" s="298">
        <v>4826.0833333333303</v>
      </c>
      <c r="J25" s="298">
        <v>4803.4166666666697</v>
      </c>
      <c r="K25" s="90"/>
      <c r="L25" s="300">
        <v>-22.666666666660603</v>
      </c>
      <c r="M25" s="302">
        <v>-0.46967002227467081</v>
      </c>
      <c r="N25" s="6"/>
      <c r="O25" s="73" t="s">
        <v>74</v>
      </c>
      <c r="P25" s="73"/>
      <c r="Q25" s="300">
        <v>55.8333333333333</v>
      </c>
      <c r="R25" s="300">
        <v>57.8333333333333</v>
      </c>
      <c r="S25" s="300">
        <v>53.3333333333333</v>
      </c>
      <c r="T25" s="300">
        <v>43.3333333333333</v>
      </c>
      <c r="U25" s="300">
        <v>44.3333333333333</v>
      </c>
      <c r="V25" s="300">
        <v>66.0833333333333</v>
      </c>
      <c r="W25" s="300">
        <v>74.1666666666667</v>
      </c>
      <c r="X25" s="300">
        <v>65.5</v>
      </c>
      <c r="Y25" s="300">
        <v>62.0833333333333</v>
      </c>
      <c r="Z25" s="300">
        <v>73.6666666666667</v>
      </c>
      <c r="AA25" s="300">
        <v>61.4166666666667</v>
      </c>
      <c r="AB25" s="300">
        <v>61.25</v>
      </c>
      <c r="AC25" s="300">
        <v>74.1666666666667</v>
      </c>
      <c r="AD25" s="300">
        <v>68.25</v>
      </c>
      <c r="AE25" s="300">
        <v>58.3333333333333</v>
      </c>
      <c r="AF25" s="300">
        <v>53</v>
      </c>
      <c r="AG25" s="300">
        <v>75.5</v>
      </c>
      <c r="AH25" s="300">
        <v>70.25</v>
      </c>
      <c r="AI25" s="300">
        <v>60.8333333333333</v>
      </c>
      <c r="AJ25" s="300">
        <v>68.1666666666667</v>
      </c>
      <c r="AK25" s="291"/>
    </row>
    <row r="26" spans="1:37" s="33" customFormat="1" ht="20.100000000000001" customHeight="1" x14ac:dyDescent="0.25">
      <c r="A26" s="32"/>
      <c r="B26" s="55" t="s">
        <v>79</v>
      </c>
      <c r="C26" s="296"/>
      <c r="D26" s="296"/>
      <c r="E26" s="46"/>
      <c r="F26" s="300"/>
      <c r="G26" s="302"/>
      <c r="H26" s="46"/>
      <c r="I26" s="298"/>
      <c r="J26" s="298"/>
      <c r="K26" s="90"/>
      <c r="L26" s="300"/>
      <c r="M26" s="302"/>
      <c r="N26" s="46"/>
      <c r="O26" s="55" t="s">
        <v>79</v>
      </c>
      <c r="P26" s="188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  <c r="AI26" s="300"/>
      <c r="AJ26" s="300"/>
      <c r="AK26" s="291"/>
    </row>
    <row r="27" spans="1:37" s="33" customFormat="1" ht="12" customHeight="1" x14ac:dyDescent="0.25">
      <c r="A27" s="32"/>
      <c r="B27" s="44" t="s">
        <v>3</v>
      </c>
      <c r="C27" s="296">
        <v>7.6666666666666696</v>
      </c>
      <c r="D27" s="296">
        <v>11.8333333333333</v>
      </c>
      <c r="E27" s="46"/>
      <c r="F27" s="300">
        <v>4.1666666666666305</v>
      </c>
      <c r="G27" s="302">
        <v>54.347826086956033</v>
      </c>
      <c r="H27" s="46"/>
      <c r="I27" s="298">
        <v>598</v>
      </c>
      <c r="J27" s="298">
        <v>676.75</v>
      </c>
      <c r="K27" s="90"/>
      <c r="L27" s="300">
        <v>78.75</v>
      </c>
      <c r="M27" s="302">
        <v>13.168896321070234</v>
      </c>
      <c r="N27" s="46"/>
      <c r="O27" s="44" t="s">
        <v>3</v>
      </c>
      <c r="P27" s="189"/>
      <c r="Q27" s="300">
        <v>17.25</v>
      </c>
      <c r="R27" s="300">
        <v>13.1666666666667</v>
      </c>
      <c r="S27" s="300">
        <v>9.6666666666666696</v>
      </c>
      <c r="T27" s="300">
        <v>11.6666666666667</v>
      </c>
      <c r="U27" s="300">
        <v>11.6666666666667</v>
      </c>
      <c r="V27" s="300">
        <v>17.3333333333333</v>
      </c>
      <c r="W27" s="300">
        <v>19.5833333333333</v>
      </c>
      <c r="X27" s="300">
        <v>16.5833333333333</v>
      </c>
      <c r="Y27" s="300">
        <v>17.1666666666667</v>
      </c>
      <c r="Z27" s="300">
        <v>15.5</v>
      </c>
      <c r="AA27" s="300">
        <v>17.6666666666667</v>
      </c>
      <c r="AB27" s="300">
        <v>15.3333333333333</v>
      </c>
      <c r="AC27" s="300">
        <v>14.0833333333333</v>
      </c>
      <c r="AD27" s="300">
        <v>12.3333333333333</v>
      </c>
      <c r="AE27" s="300">
        <v>11</v>
      </c>
      <c r="AF27" s="300">
        <v>11.8333333333333</v>
      </c>
      <c r="AG27" s="300">
        <v>15.0833333333333</v>
      </c>
      <c r="AH27" s="300">
        <v>8.5833333333333304</v>
      </c>
      <c r="AI27" s="300">
        <v>7.6666666666666696</v>
      </c>
      <c r="AJ27" s="300">
        <v>11.8333333333333</v>
      </c>
      <c r="AK27" s="291"/>
    </row>
    <row r="28" spans="1:37" s="33" customFormat="1" ht="12" customHeight="1" x14ac:dyDescent="0.25">
      <c r="A28" s="32"/>
      <c r="B28" s="45" t="s">
        <v>4</v>
      </c>
      <c r="C28" s="296">
        <v>100.083333333333</v>
      </c>
      <c r="D28" s="296">
        <v>94.5</v>
      </c>
      <c r="E28" s="46"/>
      <c r="F28" s="300">
        <v>-5.5833333333330017</v>
      </c>
      <c r="G28" s="302">
        <v>-5.5786844296416565</v>
      </c>
      <c r="H28" s="75"/>
      <c r="I28" s="298">
        <v>6554.9166666666697</v>
      </c>
      <c r="J28" s="298">
        <v>6420.25</v>
      </c>
      <c r="K28" s="90"/>
      <c r="L28" s="300">
        <v>-134.6666666666697</v>
      </c>
      <c r="M28" s="302">
        <v>-2.0544375087403033</v>
      </c>
      <c r="N28" s="53"/>
      <c r="O28" s="45" t="s">
        <v>4</v>
      </c>
      <c r="P28" s="45"/>
      <c r="Q28" s="300">
        <v>106.083333333333</v>
      </c>
      <c r="R28" s="300">
        <v>111.166666666667</v>
      </c>
      <c r="S28" s="300">
        <v>99.5</v>
      </c>
      <c r="T28" s="300">
        <v>76.3333333333333</v>
      </c>
      <c r="U28" s="300">
        <v>80.6666666666667</v>
      </c>
      <c r="V28" s="300">
        <v>114.833333333333</v>
      </c>
      <c r="W28" s="300">
        <v>122</v>
      </c>
      <c r="X28" s="300">
        <v>100.666666666667</v>
      </c>
      <c r="Y28" s="300">
        <v>107.166666666667</v>
      </c>
      <c r="Z28" s="300">
        <v>134.416666666667</v>
      </c>
      <c r="AA28" s="300">
        <v>112.166666666667</v>
      </c>
      <c r="AB28" s="300">
        <v>112.25</v>
      </c>
      <c r="AC28" s="300">
        <v>122.25</v>
      </c>
      <c r="AD28" s="300">
        <v>116.833333333333</v>
      </c>
      <c r="AE28" s="300">
        <v>97.5833333333333</v>
      </c>
      <c r="AF28" s="300">
        <v>81.1666666666667</v>
      </c>
      <c r="AG28" s="300">
        <v>119.25</v>
      </c>
      <c r="AH28" s="300">
        <v>123.166666666667</v>
      </c>
      <c r="AI28" s="300">
        <v>100.083333333333</v>
      </c>
      <c r="AJ28" s="300">
        <v>94.5</v>
      </c>
      <c r="AK28" s="291"/>
    </row>
    <row r="29" spans="1:37" s="33" customFormat="1" ht="12" customHeight="1" x14ac:dyDescent="0.25">
      <c r="A29" s="32"/>
      <c r="B29" s="45" t="s">
        <v>116</v>
      </c>
      <c r="C29" s="296">
        <v>44.0833333333333</v>
      </c>
      <c r="D29" s="296">
        <v>42.6666666666667</v>
      </c>
      <c r="E29" s="46"/>
      <c r="F29" s="300">
        <v>-1.4166666666666003</v>
      </c>
      <c r="G29" s="302">
        <v>-3.2136105860111952</v>
      </c>
      <c r="H29" s="46"/>
      <c r="I29" s="298">
        <v>2529.9166666666702</v>
      </c>
      <c r="J29" s="298">
        <v>2271.3333333333298</v>
      </c>
      <c r="K29" s="90"/>
      <c r="L29" s="300">
        <v>-258.58333333334031</v>
      </c>
      <c r="M29" s="302">
        <v>-10.221021772785921</v>
      </c>
      <c r="N29" s="46"/>
      <c r="O29" s="45" t="s">
        <v>116</v>
      </c>
      <c r="P29" s="45"/>
      <c r="Q29" s="300">
        <v>42.25</v>
      </c>
      <c r="R29" s="300">
        <v>42.5833333333333</v>
      </c>
      <c r="S29" s="300">
        <v>32.8333333333333</v>
      </c>
      <c r="T29" s="300">
        <v>26.25</v>
      </c>
      <c r="U29" s="300">
        <v>24</v>
      </c>
      <c r="V29" s="300">
        <v>40.1666666666667</v>
      </c>
      <c r="W29" s="300">
        <v>50.5833333333333</v>
      </c>
      <c r="X29" s="300">
        <v>45.1666666666667</v>
      </c>
      <c r="Y29" s="300">
        <v>36.25</v>
      </c>
      <c r="Z29" s="300">
        <v>35.75</v>
      </c>
      <c r="AA29" s="300">
        <v>40.5833333333333</v>
      </c>
      <c r="AB29" s="300">
        <v>44.3333333333333</v>
      </c>
      <c r="AC29" s="300">
        <v>53.4166666666667</v>
      </c>
      <c r="AD29" s="300">
        <v>49</v>
      </c>
      <c r="AE29" s="300">
        <v>48.25</v>
      </c>
      <c r="AF29" s="300">
        <v>44.5833333333333</v>
      </c>
      <c r="AG29" s="300">
        <v>55.8333333333333</v>
      </c>
      <c r="AH29" s="300">
        <v>62.4166666666667</v>
      </c>
      <c r="AI29" s="300">
        <v>44.0833333333333</v>
      </c>
      <c r="AJ29" s="300">
        <v>42.6666666666667</v>
      </c>
      <c r="AK29" s="291"/>
    </row>
    <row r="30" spans="1:37" s="33" customFormat="1" ht="20.100000000000001" customHeight="1" x14ac:dyDescent="0.25">
      <c r="A30" s="32"/>
      <c r="B30" s="55" t="s">
        <v>80</v>
      </c>
      <c r="C30" s="296"/>
      <c r="D30" s="296"/>
      <c r="E30" s="46"/>
      <c r="F30" s="300"/>
      <c r="G30" s="302"/>
      <c r="H30" s="46"/>
      <c r="I30" s="298"/>
      <c r="J30" s="298"/>
      <c r="K30" s="90"/>
      <c r="L30" s="300"/>
      <c r="M30" s="302"/>
      <c r="N30" s="46"/>
      <c r="O30" s="55" t="s">
        <v>80</v>
      </c>
      <c r="P30" s="188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291"/>
    </row>
    <row r="31" spans="1:37" s="76" customFormat="1" ht="12" customHeight="1" x14ac:dyDescent="0.25">
      <c r="A31" s="49"/>
      <c r="B31" s="44" t="s">
        <v>75</v>
      </c>
      <c r="C31" s="296">
        <v>81.1666666666667</v>
      </c>
      <c r="D31" s="296">
        <v>94.4166666666667</v>
      </c>
      <c r="E31" s="46"/>
      <c r="F31" s="300">
        <v>13.25</v>
      </c>
      <c r="G31" s="302">
        <v>16.324435318275142</v>
      </c>
      <c r="H31" s="46"/>
      <c r="I31" s="298">
        <v>5270.1666666666697</v>
      </c>
      <c r="J31" s="298">
        <v>5718.3333333333303</v>
      </c>
      <c r="K31" s="90"/>
      <c r="L31" s="300">
        <v>448.1666666666606</v>
      </c>
      <c r="M31" s="302">
        <v>8.5038423832262122</v>
      </c>
      <c r="N31" s="46"/>
      <c r="O31" s="44" t="s">
        <v>75</v>
      </c>
      <c r="P31" s="189"/>
      <c r="Q31" s="300">
        <v>70</v>
      </c>
      <c r="R31" s="300">
        <v>65.0833333333333</v>
      </c>
      <c r="S31" s="300">
        <v>57</v>
      </c>
      <c r="T31" s="300">
        <v>51</v>
      </c>
      <c r="U31" s="300">
        <v>63</v>
      </c>
      <c r="V31" s="300">
        <v>88.75</v>
      </c>
      <c r="W31" s="300">
        <v>84.8333333333333</v>
      </c>
      <c r="X31" s="300">
        <v>78.9166666666667</v>
      </c>
      <c r="Y31" s="300">
        <v>87.5</v>
      </c>
      <c r="Z31" s="300">
        <v>96.4166666666667</v>
      </c>
      <c r="AA31" s="300">
        <v>87.75</v>
      </c>
      <c r="AB31" s="300">
        <v>92.1666666666667</v>
      </c>
      <c r="AC31" s="300">
        <v>102.666666666667</v>
      </c>
      <c r="AD31" s="300">
        <v>96.0833333333333</v>
      </c>
      <c r="AE31" s="300">
        <v>80</v>
      </c>
      <c r="AF31" s="300">
        <v>81</v>
      </c>
      <c r="AG31" s="300">
        <v>105.416666666667</v>
      </c>
      <c r="AH31" s="300">
        <v>81.1666666666667</v>
      </c>
      <c r="AI31" s="300">
        <v>81.1666666666667</v>
      </c>
      <c r="AJ31" s="300">
        <v>94.4166666666667</v>
      </c>
      <c r="AK31" s="291"/>
    </row>
    <row r="32" spans="1:37" s="5" customFormat="1" ht="12" customHeight="1" x14ac:dyDescent="0.2">
      <c r="A32" s="2"/>
      <c r="B32" s="44" t="s">
        <v>5</v>
      </c>
      <c r="C32" s="296">
        <v>37.4166666666667</v>
      </c>
      <c r="D32" s="296">
        <v>36.8333333333333</v>
      </c>
      <c r="E32" s="46"/>
      <c r="F32" s="300">
        <v>-0.58333333333339965</v>
      </c>
      <c r="G32" s="302">
        <v>-1.559020044543602</v>
      </c>
      <c r="H32" s="46"/>
      <c r="I32" s="298">
        <v>2307.3333333333298</v>
      </c>
      <c r="J32" s="298">
        <v>2379.3333333333298</v>
      </c>
      <c r="K32" s="90"/>
      <c r="L32" s="300">
        <v>72</v>
      </c>
      <c r="M32" s="302">
        <v>3.120485408841378</v>
      </c>
      <c r="N32" s="46"/>
      <c r="O32" s="44" t="s">
        <v>5</v>
      </c>
      <c r="P32" s="189"/>
      <c r="Q32" s="300">
        <v>36.9166666666667</v>
      </c>
      <c r="R32" s="300">
        <v>42.75</v>
      </c>
      <c r="S32" s="300">
        <v>37.75</v>
      </c>
      <c r="T32" s="300">
        <v>27.5</v>
      </c>
      <c r="U32" s="300">
        <v>29.5</v>
      </c>
      <c r="V32" s="300">
        <v>46.8333333333333</v>
      </c>
      <c r="W32" s="300">
        <v>48.4166666666667</v>
      </c>
      <c r="X32" s="300">
        <v>38.5833333333333</v>
      </c>
      <c r="Y32" s="300">
        <v>43.8333333333333</v>
      </c>
      <c r="Z32" s="300">
        <v>50.3333333333333</v>
      </c>
      <c r="AA32" s="300">
        <v>48</v>
      </c>
      <c r="AB32" s="300">
        <v>44.4166666666667</v>
      </c>
      <c r="AC32" s="300">
        <v>51.8333333333333</v>
      </c>
      <c r="AD32" s="300">
        <v>47.5</v>
      </c>
      <c r="AE32" s="300">
        <v>44.4166666666667</v>
      </c>
      <c r="AF32" s="300">
        <v>35.0833333333333</v>
      </c>
      <c r="AG32" s="300">
        <v>52.8333333333333</v>
      </c>
      <c r="AH32" s="300">
        <v>54.1666666666667</v>
      </c>
      <c r="AI32" s="300">
        <v>37.4166666666667</v>
      </c>
      <c r="AJ32" s="300">
        <v>36.8333333333333</v>
      </c>
      <c r="AK32" s="291"/>
    </row>
    <row r="33" spans="1:37" s="5" customFormat="1" ht="12" customHeight="1" x14ac:dyDescent="0.2">
      <c r="A33" s="2"/>
      <c r="B33" s="44" t="s">
        <v>6</v>
      </c>
      <c r="C33" s="296">
        <v>33.25</v>
      </c>
      <c r="D33" s="296">
        <v>17.75</v>
      </c>
      <c r="E33" s="46"/>
      <c r="F33" s="300">
        <v>-15.5</v>
      </c>
      <c r="G33" s="302">
        <v>-46.616541353383454</v>
      </c>
      <c r="H33" s="46"/>
      <c r="I33" s="298">
        <v>2105.3333333333298</v>
      </c>
      <c r="J33" s="298">
        <v>1270.6666666666699</v>
      </c>
      <c r="K33" s="90"/>
      <c r="L33" s="300">
        <v>-834.66666666665992</v>
      </c>
      <c r="M33" s="302">
        <v>-39.645345155161237</v>
      </c>
      <c r="N33" s="46"/>
      <c r="O33" s="44" t="s">
        <v>6</v>
      </c>
      <c r="P33" s="189"/>
      <c r="Q33" s="300">
        <v>58.6666666666667</v>
      </c>
      <c r="R33" s="300">
        <v>59.0833333333333</v>
      </c>
      <c r="S33" s="300">
        <v>47.25</v>
      </c>
      <c r="T33" s="300">
        <v>35.75</v>
      </c>
      <c r="U33" s="300">
        <v>23.8333333333333</v>
      </c>
      <c r="V33" s="300">
        <v>36.75</v>
      </c>
      <c r="W33" s="300">
        <v>58.9166666666667</v>
      </c>
      <c r="X33" s="300">
        <v>44.9166666666667</v>
      </c>
      <c r="Y33" s="300">
        <v>29.25</v>
      </c>
      <c r="Z33" s="300">
        <v>38.9166666666667</v>
      </c>
      <c r="AA33" s="300">
        <v>34.6666666666667</v>
      </c>
      <c r="AB33" s="300">
        <v>35.3333333333333</v>
      </c>
      <c r="AC33" s="300">
        <v>35.25</v>
      </c>
      <c r="AD33" s="300">
        <v>34.5833333333333</v>
      </c>
      <c r="AE33" s="300">
        <v>32.4166666666667</v>
      </c>
      <c r="AF33" s="300">
        <v>21.5</v>
      </c>
      <c r="AG33" s="300">
        <v>31.9166666666667</v>
      </c>
      <c r="AH33" s="300">
        <v>58.8333333333333</v>
      </c>
      <c r="AI33" s="300">
        <v>33.25</v>
      </c>
      <c r="AJ33" s="300">
        <v>17.75</v>
      </c>
      <c r="AK33" s="291"/>
    </row>
    <row r="34" spans="1:37" s="33" customFormat="1" ht="20.100000000000001" customHeight="1" x14ac:dyDescent="0.25">
      <c r="A34" s="32"/>
      <c r="B34" s="55" t="s">
        <v>81</v>
      </c>
      <c r="C34" s="296"/>
      <c r="D34" s="296"/>
      <c r="E34" s="46"/>
      <c r="F34" s="300"/>
      <c r="G34" s="302"/>
      <c r="H34" s="46"/>
      <c r="I34" s="298"/>
      <c r="J34" s="298"/>
      <c r="K34" s="90"/>
      <c r="L34" s="300"/>
      <c r="M34" s="302"/>
      <c r="N34" s="46"/>
      <c r="O34" s="55" t="s">
        <v>81</v>
      </c>
      <c r="P34" s="188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291"/>
    </row>
    <row r="35" spans="1:37" s="33" customFormat="1" ht="12" customHeight="1" x14ac:dyDescent="0.25">
      <c r="A35" s="32"/>
      <c r="B35" s="73" t="s">
        <v>8</v>
      </c>
      <c r="C35" s="296">
        <v>50.5833333333333</v>
      </c>
      <c r="D35" s="296">
        <v>47.1666666666667</v>
      </c>
      <c r="E35" s="46"/>
      <c r="F35" s="300">
        <v>-3.4166666666666003</v>
      </c>
      <c r="G35" s="302">
        <v>-6.7545304777593458</v>
      </c>
      <c r="H35" s="53"/>
      <c r="I35" s="298">
        <v>3583.75</v>
      </c>
      <c r="J35" s="298">
        <v>3440.8333333333298</v>
      </c>
      <c r="K35" s="90"/>
      <c r="L35" s="300">
        <v>-142.91666666667015</v>
      </c>
      <c r="M35" s="302">
        <v>-3.9879083827462858</v>
      </c>
      <c r="N35" s="53"/>
      <c r="O35" s="73" t="s">
        <v>8</v>
      </c>
      <c r="P35" s="73"/>
      <c r="Q35" s="300">
        <v>76.1666666666667</v>
      </c>
      <c r="R35" s="300">
        <v>74.5833333333333</v>
      </c>
      <c r="S35" s="300">
        <v>70</v>
      </c>
      <c r="T35" s="300">
        <v>52.5</v>
      </c>
      <c r="U35" s="300">
        <v>39.6666666666667</v>
      </c>
      <c r="V35" s="300">
        <v>60.8333333333333</v>
      </c>
      <c r="W35" s="300">
        <v>60.0833333333333</v>
      </c>
      <c r="X35" s="300">
        <v>50.4166666666667</v>
      </c>
      <c r="Y35" s="300">
        <v>61.1666666666667</v>
      </c>
      <c r="Z35" s="300">
        <v>62.0833333333333</v>
      </c>
      <c r="AA35" s="300">
        <v>71.25</v>
      </c>
      <c r="AB35" s="300">
        <v>74.0833333333333</v>
      </c>
      <c r="AC35" s="300">
        <v>76.0833333333333</v>
      </c>
      <c r="AD35" s="300">
        <v>67</v>
      </c>
      <c r="AE35" s="300">
        <v>58.5</v>
      </c>
      <c r="AF35" s="300">
        <v>51.8333333333333</v>
      </c>
      <c r="AG35" s="300">
        <v>68</v>
      </c>
      <c r="AH35" s="300">
        <v>69.8333333333333</v>
      </c>
      <c r="AI35" s="300">
        <v>50.5833333333333</v>
      </c>
      <c r="AJ35" s="300">
        <v>47.1666666666667</v>
      </c>
      <c r="AK35" s="291"/>
    </row>
    <row r="36" spans="1:37" s="33" customFormat="1" ht="12" customHeight="1" x14ac:dyDescent="0.25">
      <c r="A36" s="32"/>
      <c r="B36" s="73" t="s">
        <v>9</v>
      </c>
      <c r="C36" s="296">
        <v>74.4166666666667</v>
      </c>
      <c r="D36" s="296">
        <v>80.5833333333333</v>
      </c>
      <c r="E36" s="46"/>
      <c r="F36" s="300">
        <v>6.1666666666666003</v>
      </c>
      <c r="G36" s="302">
        <v>8.2866741321387707</v>
      </c>
      <c r="H36" s="53"/>
      <c r="I36" s="298">
        <v>3569.0833333333298</v>
      </c>
      <c r="J36" s="298">
        <v>3797.75</v>
      </c>
      <c r="K36" s="90"/>
      <c r="L36" s="300">
        <v>228.66666666667015</v>
      </c>
      <c r="M36" s="302">
        <v>6.4068738471597442</v>
      </c>
      <c r="N36" s="53"/>
      <c r="O36" s="73" t="s">
        <v>9</v>
      </c>
      <c r="P36" s="73"/>
      <c r="Q36" s="300">
        <v>53.8333333333333</v>
      </c>
      <c r="R36" s="300">
        <v>53.5833333333333</v>
      </c>
      <c r="S36" s="300">
        <v>39.5833333333333</v>
      </c>
      <c r="T36" s="300">
        <v>28.75</v>
      </c>
      <c r="U36" s="300">
        <v>26.8333333333333</v>
      </c>
      <c r="V36" s="300">
        <v>41.0833333333333</v>
      </c>
      <c r="W36" s="300">
        <v>52.9166666666667</v>
      </c>
      <c r="X36" s="300">
        <v>48.8333333333333</v>
      </c>
      <c r="Y36" s="300">
        <v>75.25</v>
      </c>
      <c r="Z36" s="300">
        <v>97.25</v>
      </c>
      <c r="AA36" s="300">
        <v>71.5</v>
      </c>
      <c r="AB36" s="300">
        <v>75.6666666666667</v>
      </c>
      <c r="AC36" s="300">
        <v>93.25</v>
      </c>
      <c r="AD36" s="300">
        <v>90.4166666666667</v>
      </c>
      <c r="AE36" s="300">
        <v>75.75</v>
      </c>
      <c r="AF36" s="300">
        <v>70.3333333333333</v>
      </c>
      <c r="AG36" s="300">
        <v>95.1666666666667</v>
      </c>
      <c r="AH36" s="300">
        <v>96.6666666666667</v>
      </c>
      <c r="AI36" s="300">
        <v>74.4166666666667</v>
      </c>
      <c r="AJ36" s="300">
        <v>80.5833333333333</v>
      </c>
      <c r="AK36" s="291"/>
    </row>
    <row r="37" spans="1:37" s="33" customFormat="1" ht="12" customHeight="1" x14ac:dyDescent="0.25">
      <c r="A37" s="32"/>
      <c r="B37" s="44" t="s">
        <v>148</v>
      </c>
      <c r="C37" s="296">
        <v>24.5833333333333</v>
      </c>
      <c r="D37" s="296">
        <v>21.25</v>
      </c>
      <c r="E37" s="46"/>
      <c r="F37" s="300">
        <v>-3.3333333333333002</v>
      </c>
      <c r="G37" s="302">
        <v>-13.559322033898191</v>
      </c>
      <c r="H37" s="46"/>
      <c r="I37" s="298">
        <v>2398.4166666666702</v>
      </c>
      <c r="J37" s="298">
        <v>2090.6666666666702</v>
      </c>
      <c r="K37" s="90"/>
      <c r="L37" s="300">
        <v>-307.75</v>
      </c>
      <c r="M37" s="302">
        <v>-12.831381814391419</v>
      </c>
      <c r="N37" s="46"/>
      <c r="O37" s="44" t="s">
        <v>76</v>
      </c>
      <c r="P37" s="189"/>
      <c r="Q37" s="300">
        <v>24</v>
      </c>
      <c r="R37" s="300">
        <v>28.75</v>
      </c>
      <c r="S37" s="300">
        <v>26.3333333333333</v>
      </c>
      <c r="T37" s="300">
        <v>22.1666666666667</v>
      </c>
      <c r="U37" s="300">
        <v>15.75</v>
      </c>
      <c r="V37" s="300">
        <v>25.0833333333333</v>
      </c>
      <c r="W37" s="300">
        <v>29.0833333333333</v>
      </c>
      <c r="X37" s="300">
        <v>21.1666666666667</v>
      </c>
      <c r="Y37" s="300">
        <v>19.1666666666667</v>
      </c>
      <c r="Z37" s="300">
        <v>23.0833333333333</v>
      </c>
      <c r="AA37" s="300">
        <v>25.25</v>
      </c>
      <c r="AB37" s="300">
        <v>19.5</v>
      </c>
      <c r="AC37" s="300">
        <v>19.4166666666667</v>
      </c>
      <c r="AD37" s="300">
        <v>19.8333333333333</v>
      </c>
      <c r="AE37" s="300">
        <v>21.5</v>
      </c>
      <c r="AF37" s="300">
        <v>15</v>
      </c>
      <c r="AG37" s="300">
        <v>25.5</v>
      </c>
      <c r="AH37" s="300">
        <v>25.1666666666667</v>
      </c>
      <c r="AI37" s="300">
        <v>24.5833333333333</v>
      </c>
      <c r="AJ37" s="300">
        <v>21.25</v>
      </c>
      <c r="AK37" s="291"/>
    </row>
    <row r="38" spans="1:37" s="33" customFormat="1" ht="12" customHeight="1" x14ac:dyDescent="0.25">
      <c r="A38" s="32"/>
      <c r="B38" s="73" t="s">
        <v>7</v>
      </c>
      <c r="C38" s="296">
        <v>2.25</v>
      </c>
      <c r="D38" s="296">
        <v>0</v>
      </c>
      <c r="E38" s="46"/>
      <c r="F38" s="300">
        <v>-2.25</v>
      </c>
      <c r="G38" s="302">
        <v>-100</v>
      </c>
      <c r="H38" s="53"/>
      <c r="I38" s="298">
        <v>131.583333333333</v>
      </c>
      <c r="J38" s="298">
        <v>39.0833333333333</v>
      </c>
      <c r="K38" s="90"/>
      <c r="L38" s="300">
        <v>-92.499999999999702</v>
      </c>
      <c r="M38" s="302">
        <v>-70.297656744775125</v>
      </c>
      <c r="N38" s="53"/>
      <c r="O38" s="73" t="s">
        <v>7</v>
      </c>
      <c r="P38" s="73"/>
      <c r="Q38" s="300">
        <v>11.5833333333333</v>
      </c>
      <c r="R38" s="300">
        <v>10</v>
      </c>
      <c r="S38" s="300">
        <v>6.0833333333333304</v>
      </c>
      <c r="T38" s="300">
        <v>10.8333333333333</v>
      </c>
      <c r="U38" s="300">
        <v>34.0833333333333</v>
      </c>
      <c r="V38" s="300">
        <v>45.3333333333333</v>
      </c>
      <c r="W38" s="300">
        <v>50.0833333333333</v>
      </c>
      <c r="X38" s="300">
        <v>42</v>
      </c>
      <c r="Y38" s="300">
        <v>5</v>
      </c>
      <c r="Z38" s="300">
        <v>3.25</v>
      </c>
      <c r="AA38" s="300">
        <v>2.4166666666666701</v>
      </c>
      <c r="AB38" s="300">
        <v>2.6666666666666701</v>
      </c>
      <c r="AC38" s="300">
        <v>1</v>
      </c>
      <c r="AD38" s="300">
        <v>0.91666666666666696</v>
      </c>
      <c r="AE38" s="300">
        <v>1.0833333333333299</v>
      </c>
      <c r="AF38" s="300">
        <v>0.41666666666666702</v>
      </c>
      <c r="AG38" s="300">
        <v>1.5</v>
      </c>
      <c r="AH38" s="300">
        <v>2.5</v>
      </c>
      <c r="AI38" s="300">
        <v>2.25</v>
      </c>
      <c r="AJ38" s="300">
        <v>0</v>
      </c>
      <c r="AK38" s="291"/>
    </row>
    <row r="39" spans="1:37" s="33" customFormat="1" ht="6" customHeight="1" x14ac:dyDescent="0.25">
      <c r="A39" s="32"/>
      <c r="P39" s="168"/>
      <c r="AK39" s="318"/>
    </row>
    <row r="40" spans="1:37" s="33" customFormat="1" ht="12" customHeight="1" x14ac:dyDescent="0.25">
      <c r="A40" s="32"/>
      <c r="B40" s="77" t="s">
        <v>77</v>
      </c>
      <c r="O40" s="77" t="s">
        <v>77</v>
      </c>
      <c r="P40" s="77"/>
      <c r="Q40" s="77"/>
      <c r="R40" s="77"/>
      <c r="S40" s="77"/>
      <c r="T40" s="77"/>
      <c r="U40" s="77"/>
      <c r="V40" s="77"/>
      <c r="AK40" s="318"/>
    </row>
    <row r="41" spans="1:37" s="33" customFormat="1" ht="12" customHeight="1" x14ac:dyDescent="0.25">
      <c r="A41" s="32"/>
      <c r="B41" s="77" t="s">
        <v>118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 t="s">
        <v>118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318"/>
    </row>
    <row r="42" spans="1:37" s="33" customFormat="1" ht="16.05" customHeight="1" x14ac:dyDescent="0.25">
      <c r="A42" s="32"/>
      <c r="B42" s="47" t="s">
        <v>123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48" t="s">
        <v>205</v>
      </c>
      <c r="N42" s="48"/>
      <c r="O42" s="47" t="s">
        <v>123</v>
      </c>
      <c r="P42" s="190"/>
      <c r="Q42" s="47"/>
      <c r="R42" s="47"/>
      <c r="S42" s="47"/>
      <c r="T42" s="47"/>
      <c r="U42" s="47"/>
      <c r="V42" s="47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46" t="s">
        <v>205</v>
      </c>
      <c r="AK42" s="318"/>
    </row>
    <row r="43" spans="1:37" s="33" customFormat="1" ht="3.6" customHeight="1" x14ac:dyDescent="0.25">
      <c r="B43" s="39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56"/>
      <c r="O43" s="39"/>
      <c r="P43" s="184"/>
      <c r="Q43" s="39"/>
      <c r="R43" s="39"/>
      <c r="S43" s="39"/>
      <c r="T43" s="39"/>
      <c r="U43" s="39"/>
      <c r="V43" s="39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318"/>
    </row>
    <row r="44" spans="1:37" s="33" customFormat="1" ht="35.1" customHeight="1" x14ac:dyDescent="0.3">
      <c r="B44" s="64" t="s">
        <v>200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64" t="s">
        <v>200</v>
      </c>
      <c r="P44" s="167"/>
      <c r="Q44" s="5"/>
      <c r="R44" s="5"/>
      <c r="S44" s="5"/>
      <c r="T44" s="5"/>
      <c r="U44" s="5"/>
      <c r="V44" s="5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318"/>
    </row>
    <row r="45" spans="1:37" s="33" customFormat="1" ht="15" customHeight="1" x14ac:dyDescent="0.3">
      <c r="B45" s="287" t="s">
        <v>206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64" t="s">
        <v>121</v>
      </c>
      <c r="P45" s="167"/>
      <c r="Q45" s="5"/>
      <c r="R45" s="5"/>
      <c r="S45" s="5"/>
      <c r="T45" s="5"/>
      <c r="U45" s="5"/>
      <c r="V45" s="5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318"/>
    </row>
    <row r="46" spans="1:37" s="33" customFormat="1" ht="16.05" customHeight="1" x14ac:dyDescent="0.25">
      <c r="B46" s="5" t="s">
        <v>201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 t="s">
        <v>183</v>
      </c>
      <c r="N46" s="164"/>
      <c r="O46" s="5" t="s">
        <v>201</v>
      </c>
      <c r="P46" s="167"/>
      <c r="Q46" s="5"/>
      <c r="R46" s="5"/>
      <c r="S46" s="5"/>
      <c r="T46" s="5"/>
      <c r="U46" s="5"/>
      <c r="V46" s="5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 t="s">
        <v>157</v>
      </c>
      <c r="AK46" s="318"/>
    </row>
    <row r="47" spans="1:37" s="33" customFormat="1" ht="4.05" customHeight="1" x14ac:dyDescent="0.25">
      <c r="B47" s="5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64"/>
      <c r="O47" s="51"/>
      <c r="P47" s="282"/>
      <c r="Q47" s="51"/>
      <c r="R47" s="51"/>
      <c r="S47" s="51"/>
      <c r="T47" s="51"/>
      <c r="U47" s="51"/>
      <c r="V47" s="51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318"/>
    </row>
    <row r="48" spans="1:37" s="33" customFormat="1" ht="4.05" customHeight="1" x14ac:dyDescent="0.25">
      <c r="B48" s="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5"/>
      <c r="P48" s="167"/>
      <c r="Q48" s="5"/>
      <c r="R48" s="5"/>
      <c r="S48" s="5"/>
      <c r="T48" s="5"/>
      <c r="U48" s="5"/>
      <c r="V48" s="5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318"/>
    </row>
    <row r="49" spans="2:62" s="33" customFormat="1" ht="12" customHeight="1" x14ac:dyDescent="0.25">
      <c r="B49" s="5"/>
      <c r="C49" s="164"/>
      <c r="D49" s="164"/>
      <c r="E49" s="164"/>
      <c r="F49" s="164"/>
      <c r="G49" s="164" t="s">
        <v>129</v>
      </c>
      <c r="H49" s="164"/>
      <c r="I49" s="164"/>
      <c r="J49" s="164"/>
      <c r="K49" s="164"/>
      <c r="L49" s="164"/>
      <c r="M49" s="164" t="s">
        <v>40</v>
      </c>
      <c r="N49" s="164"/>
      <c r="O49" s="5"/>
      <c r="P49" s="167"/>
      <c r="Q49" s="5"/>
      <c r="R49" s="5"/>
      <c r="S49" s="5"/>
      <c r="T49" s="5"/>
      <c r="U49" s="5"/>
      <c r="V49" s="5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318"/>
    </row>
    <row r="50" spans="2:62" s="33" customFormat="1" ht="4.05" customHeight="1" x14ac:dyDescent="0.25">
      <c r="B50" s="5"/>
      <c r="C50" s="164"/>
      <c r="D50" s="164"/>
      <c r="E50" s="164"/>
      <c r="F50" s="50"/>
      <c r="G50" s="50"/>
      <c r="H50" s="164"/>
      <c r="I50" s="164"/>
      <c r="J50" s="164"/>
      <c r="K50" s="164"/>
      <c r="L50" s="50"/>
      <c r="M50" s="50"/>
      <c r="N50" s="164"/>
      <c r="O50" s="5"/>
      <c r="P50" s="167"/>
      <c r="Q50" s="5"/>
      <c r="R50" s="5"/>
      <c r="S50" s="5"/>
      <c r="T50" s="5"/>
      <c r="U50" s="5"/>
      <c r="V50" s="5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318"/>
    </row>
    <row r="51" spans="2:62" s="33" customFormat="1" ht="4.05" customHeight="1" x14ac:dyDescent="0.25">
      <c r="B51" s="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5"/>
      <c r="P51" s="167"/>
      <c r="Q51" s="5"/>
      <c r="R51" s="5"/>
      <c r="S51" s="5"/>
      <c r="T51" s="5"/>
      <c r="U51" s="5"/>
      <c r="V51" s="5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318"/>
    </row>
    <row r="52" spans="2:62" s="33" customFormat="1" ht="12" customHeight="1" x14ac:dyDescent="0.25">
      <c r="B52" s="5"/>
      <c r="C52" s="164"/>
      <c r="D52" s="164"/>
      <c r="E52" s="164"/>
      <c r="F52" s="164">
        <v>2022</v>
      </c>
      <c r="G52" s="164">
        <v>2023</v>
      </c>
      <c r="H52" s="164"/>
      <c r="I52" s="164"/>
      <c r="J52" s="164"/>
      <c r="K52" s="164"/>
      <c r="L52" s="164">
        <v>2022</v>
      </c>
      <c r="M52" s="164">
        <v>2023</v>
      </c>
      <c r="N52" s="164"/>
      <c r="O52" s="5"/>
      <c r="P52" s="167"/>
      <c r="Q52" s="5">
        <v>2004</v>
      </c>
      <c r="R52" s="5">
        <v>2005</v>
      </c>
      <c r="S52" s="5">
        <v>2006</v>
      </c>
      <c r="T52" s="5">
        <v>2007</v>
      </c>
      <c r="U52" s="5">
        <v>2008</v>
      </c>
      <c r="V52" s="5">
        <v>2009</v>
      </c>
      <c r="W52" s="5">
        <v>2010</v>
      </c>
      <c r="X52" s="5">
        <v>2011</v>
      </c>
      <c r="Y52" s="5">
        <v>2012</v>
      </c>
      <c r="Z52" s="5">
        <v>2013</v>
      </c>
      <c r="AA52" s="5">
        <v>2014</v>
      </c>
      <c r="AB52" s="5">
        <v>2015</v>
      </c>
      <c r="AC52" s="5">
        <v>2016</v>
      </c>
      <c r="AD52" s="5">
        <v>2017</v>
      </c>
      <c r="AE52" s="5">
        <v>2018</v>
      </c>
      <c r="AF52" s="5">
        <v>2019</v>
      </c>
      <c r="AG52" s="5">
        <v>2020</v>
      </c>
      <c r="AH52" s="5">
        <v>2021</v>
      </c>
      <c r="AI52" s="5">
        <v>2022</v>
      </c>
      <c r="AJ52" s="5">
        <v>2023</v>
      </c>
      <c r="AK52" s="318"/>
      <c r="AT52" s="5"/>
      <c r="AU52" s="5"/>
      <c r="AV52" s="5"/>
      <c r="AW52" s="5"/>
      <c r="AX52" s="5"/>
      <c r="AY52" s="5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</row>
    <row r="53" spans="2:62" s="33" customFormat="1" ht="4.05" customHeight="1" x14ac:dyDescent="0.25">
      <c r="B53" s="51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64"/>
      <c r="O53" s="51"/>
      <c r="P53" s="282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318"/>
      <c r="AT53" s="5"/>
      <c r="AU53" s="5"/>
      <c r="AV53" s="5"/>
      <c r="AW53" s="5"/>
      <c r="AX53" s="5"/>
      <c r="AY53" s="5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</row>
    <row r="54" spans="2:62" s="33" customFormat="1" ht="20.100000000000001" customHeight="1" x14ac:dyDescent="0.25">
      <c r="B54" s="66" t="s">
        <v>196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66" t="s">
        <v>196</v>
      </c>
      <c r="P54" s="167"/>
      <c r="Q54" s="5"/>
      <c r="R54" s="5"/>
      <c r="S54" s="5"/>
      <c r="T54" s="5"/>
      <c r="U54" s="5"/>
      <c r="V54" s="5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318"/>
      <c r="AT54" s="5"/>
      <c r="AU54" s="5"/>
      <c r="AV54" s="5"/>
      <c r="AW54" s="5"/>
      <c r="AX54" s="5"/>
      <c r="AY54" s="5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</row>
    <row r="55" spans="2:62" s="33" customFormat="1" ht="12" customHeight="1" x14ac:dyDescent="0.25">
      <c r="B55" s="74" t="s">
        <v>190</v>
      </c>
      <c r="C55" s="164"/>
      <c r="D55" s="164"/>
      <c r="E55" s="164"/>
      <c r="F55" s="302">
        <v>2.4691358024691357</v>
      </c>
      <c r="G55" s="302">
        <v>3.3149171270718232</v>
      </c>
      <c r="H55" s="164"/>
      <c r="I55" s="164"/>
      <c r="J55" s="164"/>
      <c r="K55" s="164"/>
      <c r="L55" s="302">
        <v>5.0659201733790864</v>
      </c>
      <c r="M55" s="302">
        <v>4.7227403764626077</v>
      </c>
      <c r="N55" s="164"/>
      <c r="O55" s="74" t="s">
        <v>190</v>
      </c>
      <c r="P55" s="167"/>
      <c r="Q55" s="302">
        <v>1.3071895424836601</v>
      </c>
      <c r="R55" s="302">
        <v>0.68493150684931503</v>
      </c>
      <c r="S55" s="302">
        <v>5.833333333333333</v>
      </c>
      <c r="T55" s="302">
        <v>5.6818181818181817</v>
      </c>
      <c r="U55" s="302">
        <v>4.0650406504065035</v>
      </c>
      <c r="V55" s="302">
        <v>5.202312138728324</v>
      </c>
      <c r="W55" s="302">
        <v>2.3121387283236992</v>
      </c>
      <c r="X55" s="302">
        <v>1.3157894736842104</v>
      </c>
      <c r="Y55" s="302">
        <v>1.8181818181818181</v>
      </c>
      <c r="Z55" s="302">
        <v>3.0120481927710845</v>
      </c>
      <c r="AA55" s="302">
        <v>2</v>
      </c>
      <c r="AB55" s="302">
        <v>1.7441860465116279</v>
      </c>
      <c r="AC55" s="302">
        <v>1.1235955056179776</v>
      </c>
      <c r="AD55" s="302">
        <v>1.2</v>
      </c>
      <c r="AE55" s="302">
        <v>4.4585987261146496</v>
      </c>
      <c r="AF55" s="302">
        <v>2.8901734104046244</v>
      </c>
      <c r="AG55" s="302">
        <v>3.5714285714285716</v>
      </c>
      <c r="AH55" s="302">
        <v>1.8779342723004695</v>
      </c>
      <c r="AI55" s="302">
        <v>2.4691358024691357</v>
      </c>
      <c r="AJ55" s="302">
        <v>3.3149171270718232</v>
      </c>
      <c r="AK55" s="318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</row>
    <row r="56" spans="2:62" s="33" customFormat="1" ht="12" customHeight="1" x14ac:dyDescent="0.25">
      <c r="B56" s="74" t="s">
        <v>191</v>
      </c>
      <c r="C56" s="164"/>
      <c r="D56" s="164"/>
      <c r="E56" s="164"/>
      <c r="F56" s="302">
        <v>11.111111111111111</v>
      </c>
      <c r="G56" s="302">
        <v>11.049723756906078</v>
      </c>
      <c r="H56" s="164"/>
      <c r="I56" s="164"/>
      <c r="J56" s="164"/>
      <c r="K56" s="164"/>
      <c r="L56" s="302">
        <v>14.962976340978869</v>
      </c>
      <c r="M56" s="302">
        <v>13.930812277429203</v>
      </c>
      <c r="N56" s="164"/>
      <c r="O56" s="74" t="s">
        <v>191</v>
      </c>
      <c r="P56" s="167"/>
      <c r="Q56" s="302">
        <v>11.111111111111111</v>
      </c>
      <c r="R56" s="302">
        <v>15.753424657534246</v>
      </c>
      <c r="S56" s="302">
        <v>12.5</v>
      </c>
      <c r="T56" s="302">
        <v>20.454545454545457</v>
      </c>
      <c r="U56" s="302">
        <v>19.512195121951219</v>
      </c>
      <c r="V56" s="302">
        <v>14.450867052023122</v>
      </c>
      <c r="W56" s="302">
        <v>14.450867052023122</v>
      </c>
      <c r="X56" s="302">
        <v>15.131578947368421</v>
      </c>
      <c r="Y56" s="302">
        <v>12.121212121212121</v>
      </c>
      <c r="Z56" s="302">
        <v>13.855421686746988</v>
      </c>
      <c r="AA56" s="302">
        <v>17.333333333333336</v>
      </c>
      <c r="AB56" s="302">
        <v>19.186046511627907</v>
      </c>
      <c r="AC56" s="302">
        <v>13.48314606741573</v>
      </c>
      <c r="AD56" s="302">
        <v>12.2</v>
      </c>
      <c r="AE56" s="302">
        <v>14.012738853503185</v>
      </c>
      <c r="AF56" s="302">
        <v>15.028901734104046</v>
      </c>
      <c r="AG56" s="302">
        <v>13.888888888888889</v>
      </c>
      <c r="AH56" s="302">
        <v>10.328638497652582</v>
      </c>
      <c r="AI56" s="302">
        <v>11.111111111111111</v>
      </c>
      <c r="AJ56" s="302">
        <v>11.049723756906078</v>
      </c>
      <c r="AK56" s="318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</row>
    <row r="57" spans="2:62" s="33" customFormat="1" ht="12" customHeight="1" x14ac:dyDescent="0.25">
      <c r="B57" s="74" t="s">
        <v>192</v>
      </c>
      <c r="C57" s="164"/>
      <c r="D57" s="164"/>
      <c r="E57" s="164"/>
      <c r="F57" s="302">
        <v>32.716049382716051</v>
      </c>
      <c r="G57" s="302">
        <v>31.491712707182316</v>
      </c>
      <c r="H57" s="164"/>
      <c r="I57" s="164"/>
      <c r="J57" s="164"/>
      <c r="K57" s="164"/>
      <c r="L57" s="302">
        <v>34.20624887122991</v>
      </c>
      <c r="M57" s="302">
        <v>33.220281499067319</v>
      </c>
      <c r="N57" s="164"/>
      <c r="O57" s="74" t="s">
        <v>192</v>
      </c>
      <c r="P57" s="167"/>
      <c r="Q57" s="302">
        <v>41.830065359477125</v>
      </c>
      <c r="R57" s="302">
        <v>41.780821917808218</v>
      </c>
      <c r="S57" s="302">
        <v>43.333333333333336</v>
      </c>
      <c r="T57" s="302">
        <v>44.31818181818182</v>
      </c>
      <c r="U57" s="302">
        <v>42.276422764227647</v>
      </c>
      <c r="V57" s="302">
        <v>28.323699421965319</v>
      </c>
      <c r="W57" s="302">
        <v>34.682080924855491</v>
      </c>
      <c r="X57" s="302">
        <v>28.289473684210524</v>
      </c>
      <c r="Y57" s="302">
        <v>27.878787878787882</v>
      </c>
      <c r="Z57" s="302">
        <v>29.518072289156628</v>
      </c>
      <c r="AA57" s="302">
        <v>25.333333333333336</v>
      </c>
      <c r="AB57" s="302">
        <v>18.023255813953487</v>
      </c>
      <c r="AC57" s="302">
        <v>23.033707865168541</v>
      </c>
      <c r="AD57" s="302">
        <v>32.1</v>
      </c>
      <c r="AE57" s="302">
        <v>29.29936305732484</v>
      </c>
      <c r="AF57" s="302">
        <v>26.589595375722542</v>
      </c>
      <c r="AG57" s="302">
        <v>28.174603174603174</v>
      </c>
      <c r="AH57" s="302">
        <v>27.230046948356808</v>
      </c>
      <c r="AI57" s="302">
        <v>32.716049382716051</v>
      </c>
      <c r="AJ57" s="302">
        <v>31.491712707182316</v>
      </c>
      <c r="AK57" s="318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</row>
    <row r="58" spans="2:62" s="33" customFormat="1" ht="12" customHeight="1" x14ac:dyDescent="0.25">
      <c r="B58" s="74" t="s">
        <v>193</v>
      </c>
      <c r="C58" s="164"/>
      <c r="D58" s="164"/>
      <c r="E58" s="164"/>
      <c r="F58" s="302">
        <v>21.604938271604937</v>
      </c>
      <c r="G58" s="302">
        <v>20.994475138121548</v>
      </c>
      <c r="H58" s="164"/>
      <c r="I58" s="164"/>
      <c r="J58" s="164"/>
      <c r="K58" s="164"/>
      <c r="L58" s="302">
        <v>25.013545241105291</v>
      </c>
      <c r="M58" s="302">
        <v>25.131422757334239</v>
      </c>
      <c r="N58" s="164"/>
      <c r="O58" s="74" t="s">
        <v>193</v>
      </c>
      <c r="P58" s="167"/>
      <c r="Q58" s="302">
        <v>18.300653594771241</v>
      </c>
      <c r="R58" s="302">
        <v>21.917808219178081</v>
      </c>
      <c r="S58" s="302">
        <v>22.5</v>
      </c>
      <c r="T58" s="302">
        <v>10.227272727272728</v>
      </c>
      <c r="U58" s="302">
        <v>13.821138211382115</v>
      </c>
      <c r="V58" s="302">
        <v>16.76300578034682</v>
      </c>
      <c r="W58" s="302">
        <v>20.23121387283237</v>
      </c>
      <c r="X58" s="302">
        <v>25</v>
      </c>
      <c r="Y58" s="302">
        <v>23.030303030303031</v>
      </c>
      <c r="Z58" s="302">
        <v>21.084337349397593</v>
      </c>
      <c r="AA58" s="302">
        <v>24</v>
      </c>
      <c r="AB58" s="302">
        <v>33.139534883720927</v>
      </c>
      <c r="AC58" s="302">
        <v>23.595505617977526</v>
      </c>
      <c r="AD58" s="302">
        <v>20.9</v>
      </c>
      <c r="AE58" s="302">
        <v>22.929936305732486</v>
      </c>
      <c r="AF58" s="302">
        <v>20.23121387283237</v>
      </c>
      <c r="AG58" s="302">
        <v>23.015873015873016</v>
      </c>
      <c r="AH58" s="302">
        <v>23.943661971830984</v>
      </c>
      <c r="AI58" s="302">
        <v>21.604938271604937</v>
      </c>
      <c r="AJ58" s="302">
        <v>20.994475138121548</v>
      </c>
      <c r="AK58" s="318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</row>
    <row r="59" spans="2:62" s="33" customFormat="1" ht="12" customHeight="1" x14ac:dyDescent="0.25">
      <c r="B59" s="74" t="s">
        <v>194</v>
      </c>
      <c r="C59" s="164"/>
      <c r="D59" s="164"/>
      <c r="E59" s="164"/>
      <c r="F59" s="302">
        <v>14.19753086419753</v>
      </c>
      <c r="G59" s="302">
        <v>11.602209944751381</v>
      </c>
      <c r="H59" s="164"/>
      <c r="I59" s="164"/>
      <c r="J59" s="164"/>
      <c r="K59" s="164"/>
      <c r="L59" s="302">
        <v>9.5177894166516168</v>
      </c>
      <c r="M59" s="302">
        <v>9.9881295574020683</v>
      </c>
      <c r="N59" s="164"/>
      <c r="O59" s="74" t="s">
        <v>194</v>
      </c>
      <c r="P59" s="167"/>
      <c r="Q59" s="302">
        <v>27.450980392156865</v>
      </c>
      <c r="R59" s="302">
        <v>19.863013698630137</v>
      </c>
      <c r="S59" s="302">
        <v>15.833333333333332</v>
      </c>
      <c r="T59" s="302">
        <v>13.636363636363635</v>
      </c>
      <c r="U59" s="302">
        <v>9.7560975609756095</v>
      </c>
      <c r="V59" s="302">
        <v>15.028901734104046</v>
      </c>
      <c r="W59" s="302">
        <v>10.982658959537572</v>
      </c>
      <c r="X59" s="302">
        <v>9.8684210526315788</v>
      </c>
      <c r="Y59" s="302">
        <v>12.121212121212121</v>
      </c>
      <c r="Z59" s="302">
        <v>10.240963855421686</v>
      </c>
      <c r="AA59" s="302">
        <v>10</v>
      </c>
      <c r="AB59" s="302">
        <v>9.3023255813953494</v>
      </c>
      <c r="AC59" s="302">
        <v>14.606741573033707</v>
      </c>
      <c r="AD59" s="302">
        <v>14.5</v>
      </c>
      <c r="AE59" s="302">
        <v>10.191082802547772</v>
      </c>
      <c r="AF59" s="302">
        <v>13.294797687861271</v>
      </c>
      <c r="AG59" s="302">
        <v>10.317460317460318</v>
      </c>
      <c r="AH59" s="302">
        <v>12.676056338028168</v>
      </c>
      <c r="AI59" s="302">
        <v>14.19753086419753</v>
      </c>
      <c r="AJ59" s="302">
        <v>11.602209944751381</v>
      </c>
      <c r="AK59" s="318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</row>
    <row r="60" spans="2:62" s="33" customFormat="1" ht="12" customHeight="1" x14ac:dyDescent="0.25">
      <c r="B60" s="74" t="s">
        <v>197</v>
      </c>
      <c r="C60" s="164"/>
      <c r="D60" s="164"/>
      <c r="E60" s="164"/>
      <c r="F60" s="302">
        <v>7.4074074074074066</v>
      </c>
      <c r="G60" s="302">
        <v>7.7348066298342539</v>
      </c>
      <c r="H60" s="164"/>
      <c r="I60" s="164"/>
      <c r="J60" s="164"/>
      <c r="K60" s="164"/>
      <c r="L60" s="302">
        <v>4.9665884052736136</v>
      </c>
      <c r="M60" s="302">
        <v>5.5282346956079369</v>
      </c>
      <c r="N60" s="164"/>
      <c r="O60" s="74" t="s">
        <v>197</v>
      </c>
      <c r="P60" s="167"/>
      <c r="Q60" s="302" t="s">
        <v>117</v>
      </c>
      <c r="R60" s="302" t="s">
        <v>117</v>
      </c>
      <c r="S60" s="302" t="s">
        <v>117</v>
      </c>
      <c r="T60" s="302">
        <v>3.4090909090909087</v>
      </c>
      <c r="U60" s="302">
        <v>4.0650406504065035</v>
      </c>
      <c r="V60" s="302">
        <v>6.9364161849710975</v>
      </c>
      <c r="W60" s="302">
        <v>9.2485549132947966</v>
      </c>
      <c r="X60" s="302">
        <v>12.5</v>
      </c>
      <c r="Y60" s="302">
        <v>17.575757575757574</v>
      </c>
      <c r="Z60" s="302">
        <v>22.289156626506024</v>
      </c>
      <c r="AA60" s="302">
        <v>16</v>
      </c>
      <c r="AB60" s="302">
        <v>5.8139534883720927</v>
      </c>
      <c r="AC60" s="302">
        <v>9.5505617977528079</v>
      </c>
      <c r="AD60" s="302">
        <v>8.1</v>
      </c>
      <c r="AE60" s="302">
        <v>7.6433121019108281</v>
      </c>
      <c r="AF60" s="302">
        <v>6.9364161849710975</v>
      </c>
      <c r="AG60" s="302">
        <v>5.1587301587301591</v>
      </c>
      <c r="AH60" s="302">
        <v>8.4507042253521121</v>
      </c>
      <c r="AI60" s="302">
        <v>7.4074074074074066</v>
      </c>
      <c r="AJ60" s="302">
        <v>7.7348066298342539</v>
      </c>
      <c r="AK60" s="318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</row>
    <row r="61" spans="2:62" s="33" customFormat="1" ht="12" customHeight="1" x14ac:dyDescent="0.25">
      <c r="B61" s="74" t="s">
        <v>195</v>
      </c>
      <c r="C61" s="164"/>
      <c r="D61" s="164"/>
      <c r="E61" s="164"/>
      <c r="F61" s="302">
        <v>10.493827160493826</v>
      </c>
      <c r="G61" s="302">
        <v>13.812154696132598</v>
      </c>
      <c r="H61" s="164"/>
      <c r="I61" s="164"/>
      <c r="J61" s="164"/>
      <c r="K61" s="164"/>
      <c r="L61" s="302">
        <v>6.2669315513816146</v>
      </c>
      <c r="M61" s="302">
        <v>7.4783788366966251</v>
      </c>
      <c r="N61" s="164"/>
      <c r="O61" s="74" t="s">
        <v>195</v>
      </c>
      <c r="P61" s="167"/>
      <c r="Q61" s="302" t="s">
        <v>117</v>
      </c>
      <c r="R61" s="302" t="s">
        <v>117</v>
      </c>
      <c r="S61" s="302" t="s">
        <v>117</v>
      </c>
      <c r="T61" s="302">
        <v>2.2727272727272729</v>
      </c>
      <c r="U61" s="302">
        <v>6.5040650406504072</v>
      </c>
      <c r="V61" s="302">
        <v>13.294797687861271</v>
      </c>
      <c r="W61" s="302">
        <v>8.0924855491329488</v>
      </c>
      <c r="X61" s="302">
        <v>7.8947368421052628</v>
      </c>
      <c r="Y61" s="302">
        <v>5.4545454545454541</v>
      </c>
      <c r="Z61" s="302" t="s">
        <v>117</v>
      </c>
      <c r="AA61" s="302">
        <v>5.3333333333333339</v>
      </c>
      <c r="AB61" s="302">
        <v>12.790697674418606</v>
      </c>
      <c r="AC61" s="302">
        <v>14.606741573033707</v>
      </c>
      <c r="AD61" s="302">
        <v>11</v>
      </c>
      <c r="AE61" s="302">
        <v>11.464968152866243</v>
      </c>
      <c r="AF61" s="302">
        <v>15.028901734104046</v>
      </c>
      <c r="AG61" s="302">
        <v>15.873015873015873</v>
      </c>
      <c r="AH61" s="302">
        <v>15.492957746478872</v>
      </c>
      <c r="AI61" s="302">
        <v>10.493827160493826</v>
      </c>
      <c r="AJ61" s="302">
        <v>13.812154696132598</v>
      </c>
      <c r="AK61" s="318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</row>
    <row r="62" spans="2:62" s="33" customFormat="1" ht="15" customHeight="1" x14ac:dyDescent="0.25">
      <c r="B62" s="87" t="s">
        <v>202</v>
      </c>
      <c r="C62" s="65"/>
      <c r="D62" s="65"/>
      <c r="E62" s="65"/>
      <c r="F62" s="301">
        <v>100</v>
      </c>
      <c r="G62" s="301">
        <v>99.999999999999986</v>
      </c>
      <c r="H62" s="65"/>
      <c r="I62" s="65"/>
      <c r="J62" s="65"/>
      <c r="K62" s="65"/>
      <c r="L62" s="301">
        <v>100.00000000000001</v>
      </c>
      <c r="M62" s="301">
        <v>100</v>
      </c>
      <c r="N62" s="164"/>
      <c r="O62" s="87" t="s">
        <v>202</v>
      </c>
      <c r="P62" s="186"/>
      <c r="Q62" s="301">
        <v>100</v>
      </c>
      <c r="R62" s="301">
        <v>100</v>
      </c>
      <c r="S62" s="301">
        <v>100</v>
      </c>
      <c r="T62" s="301">
        <v>100.00000000000001</v>
      </c>
      <c r="U62" s="301">
        <v>100</v>
      </c>
      <c r="V62" s="301">
        <v>100</v>
      </c>
      <c r="W62" s="301">
        <v>100</v>
      </c>
      <c r="X62" s="301">
        <v>99.999999999999986</v>
      </c>
      <c r="Y62" s="301">
        <v>100</v>
      </c>
      <c r="Z62" s="301">
        <v>100.00000000000001</v>
      </c>
      <c r="AA62" s="301">
        <v>100</v>
      </c>
      <c r="AB62" s="301">
        <v>100</v>
      </c>
      <c r="AC62" s="301">
        <v>99.999999999999986</v>
      </c>
      <c r="AD62" s="301">
        <v>100</v>
      </c>
      <c r="AE62" s="301">
        <v>100</v>
      </c>
      <c r="AF62" s="301">
        <v>100</v>
      </c>
      <c r="AG62" s="301">
        <v>100</v>
      </c>
      <c r="AH62" s="301">
        <v>100</v>
      </c>
      <c r="AI62" s="301">
        <v>100</v>
      </c>
      <c r="AJ62" s="301">
        <v>99.999999999999986</v>
      </c>
      <c r="AK62" s="318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</row>
    <row r="63" spans="2:62" s="33" customFormat="1" ht="6" customHeight="1" x14ac:dyDescent="0.25">
      <c r="B63" s="5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5"/>
      <c r="P63" s="167"/>
      <c r="Q63" s="5"/>
      <c r="R63" s="5"/>
      <c r="S63" s="5"/>
      <c r="T63" s="5"/>
      <c r="U63" s="5"/>
      <c r="V63" s="5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318"/>
    </row>
    <row r="64" spans="2:62" s="33" customFormat="1" ht="12" customHeight="1" x14ac:dyDescent="0.25">
      <c r="B64" s="5" t="s">
        <v>188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5" t="s">
        <v>188</v>
      </c>
      <c r="P64" s="167"/>
      <c r="Q64" s="5"/>
      <c r="R64" s="5"/>
      <c r="S64" s="5"/>
      <c r="T64" s="5"/>
      <c r="U64" s="5"/>
      <c r="V64" s="5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318"/>
    </row>
    <row r="65" spans="1:37" s="33" customFormat="1" ht="12" customHeight="1" x14ac:dyDescent="0.25">
      <c r="B65" s="5" t="s">
        <v>189</v>
      </c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5" t="s">
        <v>189</v>
      </c>
      <c r="P65" s="167"/>
      <c r="Q65" s="5"/>
      <c r="R65" s="5"/>
      <c r="S65" s="5"/>
      <c r="T65" s="5"/>
      <c r="U65" s="5"/>
      <c r="V65" s="5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318"/>
    </row>
    <row r="66" spans="1:37" s="33" customFormat="1" ht="12" customHeight="1" x14ac:dyDescent="0.25">
      <c r="B66" s="47" t="s">
        <v>199</v>
      </c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283" t="s">
        <v>207</v>
      </c>
      <c r="N66" s="164"/>
      <c r="O66" s="47" t="s">
        <v>199</v>
      </c>
      <c r="P66" s="167"/>
      <c r="Q66" s="5"/>
      <c r="R66" s="5"/>
      <c r="S66" s="5"/>
      <c r="T66" s="5"/>
      <c r="U66" s="5"/>
      <c r="V66" s="5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288" t="s">
        <v>207</v>
      </c>
      <c r="AK66" s="318"/>
    </row>
    <row r="67" spans="1:37" s="33" customFormat="1" ht="4.05" customHeight="1" x14ac:dyDescent="0.25">
      <c r="B67" s="51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64"/>
      <c r="O67" s="51"/>
      <c r="P67" s="282"/>
      <c r="Q67" s="51"/>
      <c r="R67" s="51"/>
      <c r="S67" s="51"/>
      <c r="T67" s="51"/>
      <c r="U67" s="51"/>
      <c r="V67" s="51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318"/>
    </row>
    <row r="68" spans="1:37" s="33" customFormat="1" ht="4.05" customHeight="1" x14ac:dyDescent="0.25"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P68" s="168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318"/>
    </row>
    <row r="69" spans="1:37" s="33" customFormat="1" ht="34.5" customHeight="1" x14ac:dyDescent="0.3">
      <c r="A69" s="32"/>
      <c r="B69" s="101" t="s">
        <v>72</v>
      </c>
      <c r="O69" s="31" t="s">
        <v>72</v>
      </c>
      <c r="P69" s="180"/>
      <c r="Q69" s="31"/>
      <c r="R69" s="31"/>
      <c r="S69" s="31"/>
      <c r="T69" s="31"/>
      <c r="U69" s="31"/>
      <c r="V69" s="3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18"/>
    </row>
    <row r="70" spans="1:37" s="66" customFormat="1" ht="5.0999999999999996" customHeight="1" thickBot="1" x14ac:dyDescent="0.3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65"/>
      <c r="O70" s="34"/>
      <c r="P70" s="181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266"/>
    </row>
    <row r="71" spans="1:37" s="66" customFormat="1" ht="40.049999999999997" customHeight="1" x14ac:dyDescent="0.3">
      <c r="B71" s="1" t="s">
        <v>86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7"/>
      <c r="N71" s="67"/>
      <c r="O71" s="1" t="s">
        <v>86</v>
      </c>
      <c r="P71" s="192"/>
      <c r="Q71" s="1"/>
      <c r="R71" s="1"/>
      <c r="S71" s="1"/>
      <c r="T71" s="1"/>
      <c r="U71" s="1"/>
      <c r="V71" s="1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66"/>
    </row>
    <row r="72" spans="1:37" s="66" customFormat="1" ht="15" customHeight="1" x14ac:dyDescent="0.3">
      <c r="B72" s="64" t="s">
        <v>121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81"/>
      <c r="N72" s="69"/>
      <c r="O72" s="64" t="s">
        <v>121</v>
      </c>
      <c r="P72" s="182"/>
      <c r="Q72" s="1"/>
      <c r="R72" s="1"/>
      <c r="S72" s="1"/>
      <c r="T72" s="1"/>
      <c r="U72" s="1"/>
      <c r="V72" s="1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81"/>
      <c r="AK72" s="266"/>
    </row>
    <row r="73" spans="1:37" s="33" customFormat="1" ht="16.05" customHeight="1" x14ac:dyDescent="0.3">
      <c r="B73" s="68" t="s">
        <v>78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164" t="str">
        <f>M6</f>
        <v>Groupe 6 (Bellevue, Céligny, Collex-Bossy, Genthod, Pregny-Chambésy), canton de Genève</v>
      </c>
      <c r="N73" s="56"/>
      <c r="O73" s="68" t="s">
        <v>78</v>
      </c>
      <c r="P73" s="183"/>
      <c r="Q73" s="37"/>
      <c r="R73" s="37"/>
      <c r="S73" s="37"/>
      <c r="T73" s="37"/>
      <c r="U73" s="37"/>
      <c r="V73" s="37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69" t="str">
        <f>Canton!G6</f>
        <v>Canton de Genève</v>
      </c>
      <c r="AK73" s="318"/>
    </row>
    <row r="74" spans="1:37" s="33" customFormat="1" ht="4.05" customHeight="1" x14ac:dyDescent="0.3"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56"/>
      <c r="O74" s="39"/>
      <c r="P74" s="184"/>
      <c r="Q74" s="39"/>
      <c r="R74" s="39"/>
      <c r="S74" s="39"/>
      <c r="T74" s="39"/>
      <c r="U74" s="39"/>
      <c r="V74" s="39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318"/>
    </row>
    <row r="75" spans="1:37" s="33" customFormat="1" ht="4.05" customHeight="1" x14ac:dyDescent="0.25">
      <c r="B75" s="4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230"/>
      <c r="O75" s="41"/>
      <c r="P75" s="185"/>
      <c r="Q75" s="41"/>
      <c r="R75" s="41"/>
      <c r="S75" s="41"/>
      <c r="T75" s="41"/>
      <c r="U75" s="41"/>
      <c r="V75" s="4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18"/>
    </row>
    <row r="76" spans="1:37" s="33" customFormat="1" ht="12" customHeight="1" x14ac:dyDescent="0.25">
      <c r="B76" s="73"/>
      <c r="C76" s="164"/>
      <c r="D76" s="72"/>
      <c r="E76" s="72"/>
      <c r="F76" s="72"/>
      <c r="G76" s="72"/>
      <c r="H76" s="72"/>
      <c r="I76" s="72"/>
      <c r="J76" s="72"/>
      <c r="K76" s="72"/>
      <c r="L76" s="72"/>
      <c r="M76" s="6"/>
      <c r="N76" s="6"/>
      <c r="O76" s="102"/>
      <c r="P76" s="102"/>
      <c r="Q76" s="50">
        <v>2004</v>
      </c>
      <c r="R76" s="50">
        <v>2005</v>
      </c>
      <c r="S76" s="50">
        <v>2006</v>
      </c>
      <c r="T76" s="50">
        <v>2007</v>
      </c>
      <c r="U76" s="50">
        <v>2008</v>
      </c>
      <c r="V76" s="50">
        <v>2009</v>
      </c>
      <c r="W76" s="50">
        <v>2010</v>
      </c>
      <c r="X76" s="50">
        <v>2011</v>
      </c>
      <c r="Y76" s="50">
        <v>2012</v>
      </c>
      <c r="Z76" s="50">
        <v>2013</v>
      </c>
      <c r="AA76" s="50">
        <v>2014</v>
      </c>
      <c r="AB76" s="50">
        <v>2015</v>
      </c>
      <c r="AC76" s="50">
        <v>2016</v>
      </c>
      <c r="AD76" s="50">
        <v>2017</v>
      </c>
      <c r="AE76" s="50">
        <v>2018</v>
      </c>
      <c r="AF76" s="50">
        <v>2019</v>
      </c>
      <c r="AG76" s="50">
        <v>2020</v>
      </c>
      <c r="AH76" s="50">
        <v>2021</v>
      </c>
      <c r="AI76" s="50">
        <v>2022</v>
      </c>
      <c r="AJ76" s="50">
        <v>2023</v>
      </c>
      <c r="AK76" s="320"/>
    </row>
    <row r="77" spans="1:37" s="33" customFormat="1" ht="20.100000000000001" customHeight="1" x14ac:dyDescent="0.25">
      <c r="B77" s="73"/>
      <c r="C77" s="164"/>
      <c r="D77" s="72"/>
      <c r="E77" s="72"/>
      <c r="F77" s="72"/>
      <c r="G77" s="72"/>
      <c r="H77" s="72"/>
      <c r="I77" s="72"/>
      <c r="J77" s="72"/>
      <c r="K77" s="72"/>
      <c r="L77" s="72"/>
      <c r="M77" s="6"/>
      <c r="N77" s="6"/>
      <c r="O77" s="237" t="s">
        <v>37</v>
      </c>
      <c r="P77" s="238" t="s">
        <v>124</v>
      </c>
      <c r="Q77" s="291">
        <v>100.333333333333</v>
      </c>
      <c r="R77" s="291">
        <v>90.25</v>
      </c>
      <c r="S77" s="291">
        <v>74.1666666666667</v>
      </c>
      <c r="T77" s="291">
        <v>61</v>
      </c>
      <c r="U77" s="291">
        <v>61.3333333333333</v>
      </c>
      <c r="V77" s="291">
        <v>79.25</v>
      </c>
      <c r="W77" s="291">
        <v>85.75</v>
      </c>
      <c r="X77" s="291">
        <v>72.5</v>
      </c>
      <c r="Y77" s="291">
        <v>75.8333333333333</v>
      </c>
      <c r="Z77" s="291">
        <v>77</v>
      </c>
      <c r="AA77" s="291">
        <v>76.8333333333333</v>
      </c>
      <c r="AB77" s="291">
        <v>92.5</v>
      </c>
      <c r="AC77" s="291">
        <v>99</v>
      </c>
      <c r="AD77" s="291">
        <v>83.9166666666667</v>
      </c>
      <c r="AE77" s="291">
        <v>65.8333333333333</v>
      </c>
      <c r="AF77" s="291">
        <v>63.25</v>
      </c>
      <c r="AG77" s="291">
        <v>84</v>
      </c>
      <c r="AH77" s="291">
        <v>84.6666666666667</v>
      </c>
      <c r="AI77" s="291">
        <v>66.5833333333333</v>
      </c>
      <c r="AJ77" s="291">
        <v>79.75</v>
      </c>
      <c r="AK77" s="291"/>
    </row>
    <row r="78" spans="1:37" s="33" customFormat="1" ht="12" customHeight="1" x14ac:dyDescent="0.25">
      <c r="B78" s="55"/>
      <c r="C78" s="164"/>
      <c r="D78" s="72"/>
      <c r="E78" s="72"/>
      <c r="F78" s="46"/>
      <c r="G78" s="46"/>
      <c r="H78" s="46"/>
      <c r="I78" s="46"/>
      <c r="J78" s="74"/>
      <c r="K78" s="74"/>
      <c r="L78" s="74"/>
      <c r="M78" s="46"/>
      <c r="N78" s="46"/>
      <c r="O78" s="108" t="s">
        <v>38</v>
      </c>
      <c r="P78" s="197" t="s">
        <v>124</v>
      </c>
      <c r="Q78" s="300">
        <v>135.75</v>
      </c>
      <c r="R78" s="300">
        <v>146.583333333333</v>
      </c>
      <c r="S78" s="300">
        <v>136.25</v>
      </c>
      <c r="T78" s="300">
        <v>109.333333333333</v>
      </c>
      <c r="U78" s="300">
        <v>85.1666666666667</v>
      </c>
      <c r="V78" s="300">
        <v>121.333333333333</v>
      </c>
      <c r="W78" s="300">
        <v>138.25</v>
      </c>
      <c r="X78" s="300">
        <v>119.166666666667</v>
      </c>
      <c r="Y78" s="300">
        <v>132.166666666667</v>
      </c>
      <c r="Z78" s="300">
        <v>159.833333333333</v>
      </c>
      <c r="AA78" s="300">
        <v>139.083333333333</v>
      </c>
      <c r="AB78" s="300">
        <v>150.666666666667</v>
      </c>
      <c r="AC78" s="300">
        <v>166.916666666667</v>
      </c>
      <c r="AD78" s="300">
        <v>174.083333333333</v>
      </c>
      <c r="AE78" s="300">
        <v>142.333333333333</v>
      </c>
      <c r="AF78" s="300">
        <v>127</v>
      </c>
      <c r="AG78" s="300">
        <v>163.833333333333</v>
      </c>
      <c r="AH78" s="300">
        <v>178.666666666667</v>
      </c>
      <c r="AI78" s="300">
        <v>134.75</v>
      </c>
      <c r="AJ78" s="300">
        <v>126.25</v>
      </c>
      <c r="AK78" s="291"/>
    </row>
    <row r="79" spans="1:37" s="33" customFormat="1" ht="12" customHeight="1" x14ac:dyDescent="0.25">
      <c r="B79" s="44"/>
      <c r="C79" s="164"/>
      <c r="D79" s="72"/>
      <c r="E79" s="72"/>
      <c r="F79" s="46"/>
      <c r="G79" s="46"/>
      <c r="H79" s="46"/>
      <c r="I79" s="46"/>
      <c r="J79" s="74"/>
      <c r="K79" s="74"/>
      <c r="L79" s="74"/>
      <c r="M79" s="46"/>
      <c r="N79" s="46"/>
      <c r="O79" s="96" t="s">
        <v>39</v>
      </c>
      <c r="P79" s="207" t="s">
        <v>124</v>
      </c>
      <c r="Q79" s="311">
        <v>236.416666666667</v>
      </c>
      <c r="R79" s="311">
        <v>234.25</v>
      </c>
      <c r="S79" s="311">
        <v>212.25</v>
      </c>
      <c r="T79" s="311">
        <v>184.75</v>
      </c>
      <c r="U79" s="311">
        <v>164.666666666667</v>
      </c>
      <c r="V79" s="311">
        <v>217.25</v>
      </c>
      <c r="W79" s="311">
        <v>261</v>
      </c>
      <c r="X79" s="311">
        <v>224.833333333333</v>
      </c>
      <c r="Y79" s="311">
        <v>219.916666666667</v>
      </c>
      <c r="Z79" s="311">
        <v>232.083333333333</v>
      </c>
      <c r="AA79" s="311">
        <v>227.166666666667</v>
      </c>
      <c r="AB79" s="311">
        <v>218.583333333333</v>
      </c>
      <c r="AC79" s="311">
        <v>233.083333333333</v>
      </c>
      <c r="AD79" s="311">
        <v>231.25</v>
      </c>
      <c r="AE79" s="311">
        <v>190.666666666667</v>
      </c>
      <c r="AF79" s="311">
        <v>170.25</v>
      </c>
      <c r="AG79" s="311">
        <v>213.166666666667</v>
      </c>
      <c r="AH79" s="311">
        <v>214.333333333333</v>
      </c>
      <c r="AI79" s="311">
        <v>180.166666666667</v>
      </c>
      <c r="AJ79" s="311">
        <v>180.75</v>
      </c>
      <c r="AK79" s="311"/>
    </row>
    <row r="80" spans="1:37" s="33" customFormat="1" ht="12" customHeight="1" x14ac:dyDescent="0.25">
      <c r="B80" s="45"/>
      <c r="C80" s="164"/>
      <c r="D80" s="72"/>
      <c r="E80" s="72"/>
      <c r="F80" s="53"/>
      <c r="G80" s="75"/>
      <c r="H80" s="75"/>
      <c r="I80" s="75"/>
      <c r="J80" s="75"/>
      <c r="K80" s="75"/>
      <c r="L80" s="75"/>
      <c r="M80" s="53"/>
      <c r="N80" s="53"/>
      <c r="O80" s="97" t="s">
        <v>125</v>
      </c>
      <c r="P80" s="197" t="s">
        <v>124</v>
      </c>
      <c r="Q80" s="300">
        <v>133.75</v>
      </c>
      <c r="R80" s="300">
        <v>130.5</v>
      </c>
      <c r="S80" s="300">
        <v>125.333333333333</v>
      </c>
      <c r="T80" s="300">
        <v>118.666666666667</v>
      </c>
      <c r="U80" s="300">
        <v>123.583333333333</v>
      </c>
      <c r="V80" s="300">
        <v>151</v>
      </c>
      <c r="W80" s="300">
        <v>157.666666666667</v>
      </c>
      <c r="X80" s="300">
        <v>122.083333333333</v>
      </c>
      <c r="Y80" s="300">
        <v>120.083333333333</v>
      </c>
      <c r="Z80" s="300">
        <v>142.916666666667</v>
      </c>
      <c r="AA80" s="300">
        <v>147.583333333333</v>
      </c>
      <c r="AB80" s="300">
        <v>149.083333333333</v>
      </c>
      <c r="AC80" s="300">
        <v>158.916666666667</v>
      </c>
      <c r="AD80" s="300">
        <v>169.833333333333</v>
      </c>
      <c r="AE80" s="300">
        <v>127.75</v>
      </c>
      <c r="AF80" s="300">
        <v>118.583333333333</v>
      </c>
      <c r="AG80" s="300">
        <v>153.166666666667</v>
      </c>
      <c r="AH80" s="300">
        <v>150.166666666667</v>
      </c>
      <c r="AI80" s="300">
        <v>122.333333333333</v>
      </c>
      <c r="AJ80" s="300">
        <v>122.416666666667</v>
      </c>
      <c r="AK80" s="291"/>
    </row>
    <row r="81" spans="2:37" s="33" customFormat="1" ht="20.100000000000001" customHeight="1" x14ac:dyDescent="0.25">
      <c r="B81" s="45"/>
      <c r="C81" s="164"/>
      <c r="D81" s="72"/>
      <c r="E81" s="72"/>
      <c r="F81" s="46"/>
      <c r="G81" s="46"/>
      <c r="H81" s="46"/>
      <c r="I81" s="46"/>
      <c r="J81" s="74"/>
      <c r="K81" s="74"/>
      <c r="L81" s="74"/>
      <c r="M81" s="46"/>
      <c r="N81" s="46"/>
      <c r="O81" s="96" t="s">
        <v>151</v>
      </c>
      <c r="P81" s="207" t="s">
        <v>124</v>
      </c>
      <c r="Q81" s="300">
        <v>80.1666666666667</v>
      </c>
      <c r="R81" s="300">
        <v>72.8333333333333</v>
      </c>
      <c r="S81" s="300">
        <v>70.0833333333333</v>
      </c>
      <c r="T81" s="300">
        <v>62.5</v>
      </c>
      <c r="U81" s="300">
        <v>51.6666666666667</v>
      </c>
      <c r="V81" s="300">
        <v>82</v>
      </c>
      <c r="W81" s="300">
        <v>85.5</v>
      </c>
      <c r="X81" s="300">
        <v>90.3333333333333</v>
      </c>
      <c r="Y81" s="300">
        <v>91.3333333333333</v>
      </c>
      <c r="Z81" s="300">
        <v>100.333333333333</v>
      </c>
      <c r="AA81" s="300">
        <v>106.833333333333</v>
      </c>
      <c r="AB81" s="300">
        <v>109.416666666667</v>
      </c>
      <c r="AC81" s="300">
        <v>114.75</v>
      </c>
      <c r="AD81" s="300">
        <v>104.833333333333</v>
      </c>
      <c r="AE81" s="300">
        <v>87.6666666666667</v>
      </c>
      <c r="AF81" s="300">
        <v>85.1666666666667</v>
      </c>
      <c r="AG81" s="300">
        <v>101.333333333333</v>
      </c>
      <c r="AH81" s="300">
        <v>92.75</v>
      </c>
      <c r="AI81" s="300">
        <v>73.1666666666667</v>
      </c>
      <c r="AJ81" s="300">
        <v>71.75</v>
      </c>
      <c r="AK81" s="291"/>
    </row>
    <row r="82" spans="2:37" s="33" customFormat="1" ht="12" customHeight="1" x14ac:dyDescent="0.25">
      <c r="B82" s="55"/>
      <c r="C82" s="164"/>
      <c r="D82" s="72"/>
      <c r="E82" s="72"/>
      <c r="F82" s="46"/>
      <c r="G82" s="46"/>
      <c r="H82" s="46"/>
      <c r="I82" s="46"/>
      <c r="J82" s="74"/>
      <c r="K82" s="74"/>
      <c r="L82" s="74"/>
      <c r="M82" s="46"/>
      <c r="N82" s="46"/>
      <c r="O82" s="103" t="s">
        <v>129</v>
      </c>
      <c r="P82" s="239" t="s">
        <v>124</v>
      </c>
      <c r="Q82" s="314">
        <v>165.583333333333</v>
      </c>
      <c r="R82" s="314">
        <v>166.916666666667</v>
      </c>
      <c r="S82" s="314">
        <v>142</v>
      </c>
      <c r="T82" s="314">
        <v>114.25</v>
      </c>
      <c r="U82" s="314">
        <v>116.333333333333</v>
      </c>
      <c r="V82" s="314">
        <v>172.333333333333</v>
      </c>
      <c r="W82" s="314">
        <v>192.166666666667</v>
      </c>
      <c r="X82" s="314">
        <v>162.416666666667</v>
      </c>
      <c r="Y82" s="314">
        <v>160.583333333333</v>
      </c>
      <c r="Z82" s="314">
        <v>185.666666666667</v>
      </c>
      <c r="AA82" s="314">
        <v>170.416666666667</v>
      </c>
      <c r="AB82" s="314">
        <v>171.916666666667</v>
      </c>
      <c r="AC82" s="314">
        <v>189.75</v>
      </c>
      <c r="AD82" s="314">
        <v>178.166666666667</v>
      </c>
      <c r="AE82" s="314">
        <v>156.833333333333</v>
      </c>
      <c r="AF82" s="314">
        <v>137.583333333333</v>
      </c>
      <c r="AG82" s="314">
        <v>190.166666666667</v>
      </c>
      <c r="AH82" s="314">
        <v>194.166666666667</v>
      </c>
      <c r="AI82" s="314">
        <v>151.833333333333</v>
      </c>
      <c r="AJ82" s="314">
        <v>149</v>
      </c>
      <c r="AK82" s="312"/>
    </row>
    <row r="83" spans="2:37" s="76" customFormat="1" ht="12" customHeight="1" x14ac:dyDescent="0.25">
      <c r="B83" s="44"/>
      <c r="C83" s="164"/>
      <c r="D83" s="72"/>
      <c r="E83" s="72"/>
      <c r="F83" s="46"/>
      <c r="G83" s="46"/>
      <c r="H83" s="46"/>
      <c r="I83" s="46"/>
      <c r="J83" s="74"/>
      <c r="K83" s="74"/>
      <c r="L83" s="74"/>
      <c r="M83" s="46"/>
      <c r="N83" s="46"/>
      <c r="O83" s="96" t="s">
        <v>152</v>
      </c>
      <c r="P83" s="207" t="s">
        <v>124</v>
      </c>
      <c r="Q83" s="300">
        <v>143.833333333333</v>
      </c>
      <c r="R83" s="300">
        <v>160.666666666667</v>
      </c>
      <c r="S83" s="300">
        <v>145.583333333333</v>
      </c>
      <c r="T83" s="300">
        <v>115.916666666667</v>
      </c>
      <c r="U83" s="300">
        <v>111.583333333333</v>
      </c>
      <c r="V83" s="300">
        <v>151.916666666667</v>
      </c>
      <c r="W83" s="300">
        <v>168.916666666667</v>
      </c>
      <c r="X83" s="300">
        <v>164.25</v>
      </c>
      <c r="Y83" s="300">
        <v>180.5</v>
      </c>
      <c r="Z83" s="300">
        <v>187.833333333333</v>
      </c>
      <c r="AA83" s="300">
        <v>192.5</v>
      </c>
      <c r="AB83" s="300">
        <v>223.333333333333</v>
      </c>
      <c r="AC83" s="300">
        <v>210.583333333333</v>
      </c>
      <c r="AD83" s="300">
        <v>197.25</v>
      </c>
      <c r="AE83" s="300">
        <v>167.083333333333</v>
      </c>
      <c r="AF83" s="300">
        <v>158.416666666667</v>
      </c>
      <c r="AG83" s="300">
        <v>220</v>
      </c>
      <c r="AH83" s="300">
        <v>227.333333333333</v>
      </c>
      <c r="AI83" s="300">
        <v>172.416666666667</v>
      </c>
      <c r="AJ83" s="300">
        <v>160.833333333333</v>
      </c>
      <c r="AK83" s="291"/>
    </row>
    <row r="84" spans="2:37" s="5" customFormat="1" ht="12" customHeight="1" x14ac:dyDescent="0.2">
      <c r="B84" s="44"/>
      <c r="C84" s="164"/>
      <c r="D84" s="72"/>
      <c r="E84" s="72"/>
      <c r="F84" s="46"/>
      <c r="G84" s="46"/>
      <c r="H84" s="46"/>
      <c r="I84" s="46"/>
      <c r="J84" s="74"/>
      <c r="K84" s="74"/>
      <c r="L84" s="74"/>
      <c r="M84" s="46"/>
      <c r="N84" s="46"/>
      <c r="O84" s="97" t="s">
        <v>131</v>
      </c>
      <c r="P84" s="197" t="s">
        <v>124</v>
      </c>
      <c r="Q84" s="300">
        <v>188.916666666667</v>
      </c>
      <c r="R84" s="300">
        <v>185.666666666667</v>
      </c>
      <c r="S84" s="300">
        <v>174.25</v>
      </c>
      <c r="T84" s="300">
        <v>149.416666666667</v>
      </c>
      <c r="U84" s="300">
        <v>132.416666666667</v>
      </c>
      <c r="V84" s="300">
        <v>183.5</v>
      </c>
      <c r="W84" s="300">
        <v>170.75</v>
      </c>
      <c r="X84" s="300">
        <v>155.583333333333</v>
      </c>
      <c r="Y84" s="300">
        <v>162.666666666667</v>
      </c>
      <c r="Z84" s="300">
        <v>186.416666666667</v>
      </c>
      <c r="AA84" s="300">
        <v>200.75</v>
      </c>
      <c r="AB84" s="300">
        <v>189.166666666667</v>
      </c>
      <c r="AC84" s="300">
        <v>201.166666666667</v>
      </c>
      <c r="AD84" s="300">
        <v>180.75</v>
      </c>
      <c r="AE84" s="300">
        <v>148</v>
      </c>
      <c r="AF84" s="300">
        <v>129.083333333333</v>
      </c>
      <c r="AG84" s="300">
        <v>172.666666666667</v>
      </c>
      <c r="AH84" s="300">
        <v>175.25</v>
      </c>
      <c r="AI84" s="300">
        <v>140.833333333333</v>
      </c>
      <c r="AJ84" s="300">
        <v>144.75</v>
      </c>
      <c r="AK84" s="291"/>
    </row>
    <row r="85" spans="2:37" s="5" customFormat="1" ht="12" customHeight="1" x14ac:dyDescent="0.2">
      <c r="B85" s="44"/>
      <c r="C85" s="164"/>
      <c r="D85" s="72"/>
      <c r="E85" s="72"/>
      <c r="F85" s="46"/>
      <c r="G85" s="46"/>
      <c r="H85" s="46"/>
      <c r="I85" s="46"/>
      <c r="J85" s="74"/>
      <c r="K85" s="74"/>
      <c r="L85" s="74"/>
      <c r="M85" s="46"/>
      <c r="N85" s="46"/>
      <c r="O85" s="96" t="s">
        <v>132</v>
      </c>
      <c r="P85" s="207" t="s">
        <v>124</v>
      </c>
      <c r="Q85" s="312">
        <v>728.5</v>
      </c>
      <c r="R85" s="312">
        <v>829.5</v>
      </c>
      <c r="S85" s="312">
        <v>800.33333333333303</v>
      </c>
      <c r="T85" s="312">
        <v>742</v>
      </c>
      <c r="U85" s="312">
        <v>616.25</v>
      </c>
      <c r="V85" s="312">
        <v>802.41666666666697</v>
      </c>
      <c r="W85" s="312">
        <v>896.25</v>
      </c>
      <c r="X85" s="312">
        <v>749.33333333333303</v>
      </c>
      <c r="Y85" s="312">
        <v>664.91666666666697</v>
      </c>
      <c r="Z85" s="312">
        <v>752</v>
      </c>
      <c r="AA85" s="312">
        <v>763.25</v>
      </c>
      <c r="AB85" s="312">
        <v>731.91666666666697</v>
      </c>
      <c r="AC85" s="312">
        <v>760.5</v>
      </c>
      <c r="AD85" s="312">
        <v>747.16666666666697</v>
      </c>
      <c r="AE85" s="312">
        <v>629</v>
      </c>
      <c r="AF85" s="312">
        <v>555.91666666666697</v>
      </c>
      <c r="AG85" s="312">
        <v>692.41666666666697</v>
      </c>
      <c r="AH85" s="312">
        <v>688.83333333333303</v>
      </c>
      <c r="AI85" s="312">
        <v>564</v>
      </c>
      <c r="AJ85" s="312">
        <v>524</v>
      </c>
      <c r="AK85" s="312"/>
    </row>
    <row r="86" spans="2:37" s="33" customFormat="1" ht="20.100000000000001" customHeight="1" x14ac:dyDescent="0.25">
      <c r="B86" s="55"/>
      <c r="C86" s="164"/>
      <c r="D86" s="72"/>
      <c r="E86" s="72"/>
      <c r="F86" s="46"/>
      <c r="G86" s="46"/>
      <c r="H86" s="46"/>
      <c r="I86" s="46"/>
      <c r="J86" s="74"/>
      <c r="K86" s="74"/>
      <c r="L86" s="74"/>
      <c r="M86" s="46"/>
      <c r="N86" s="46"/>
      <c r="O86" s="97" t="s">
        <v>133</v>
      </c>
      <c r="P86" s="197" t="s">
        <v>124</v>
      </c>
      <c r="Q86" s="300">
        <v>194.25</v>
      </c>
      <c r="R86" s="300">
        <v>189.75</v>
      </c>
      <c r="S86" s="300">
        <v>177.583333333333</v>
      </c>
      <c r="T86" s="300">
        <v>160.25</v>
      </c>
      <c r="U86" s="300">
        <v>142.833333333333</v>
      </c>
      <c r="V86" s="300">
        <v>172.166666666667</v>
      </c>
      <c r="W86" s="300">
        <v>183.416666666667</v>
      </c>
      <c r="X86" s="300">
        <v>177.416666666667</v>
      </c>
      <c r="Y86" s="300">
        <v>173.833333333333</v>
      </c>
      <c r="Z86" s="300">
        <v>186.416666666667</v>
      </c>
      <c r="AA86" s="300">
        <v>166.416666666667</v>
      </c>
      <c r="AB86" s="300">
        <v>219.25</v>
      </c>
      <c r="AC86" s="300">
        <v>242.666666666667</v>
      </c>
      <c r="AD86" s="300">
        <v>222</v>
      </c>
      <c r="AE86" s="300">
        <v>194.25</v>
      </c>
      <c r="AF86" s="300">
        <v>184.583333333333</v>
      </c>
      <c r="AG86" s="300">
        <v>241</v>
      </c>
      <c r="AH86" s="300">
        <v>251.25</v>
      </c>
      <c r="AI86" s="300">
        <v>212.75</v>
      </c>
      <c r="AJ86" s="300">
        <v>169.333333333333</v>
      </c>
      <c r="AK86" s="291"/>
    </row>
    <row r="87" spans="2:37" s="33" customFormat="1" ht="12" customHeight="1" x14ac:dyDescent="0.25">
      <c r="B87" s="44"/>
      <c r="C87" s="164"/>
      <c r="D87" s="72"/>
      <c r="E87" s="72"/>
      <c r="F87" s="46"/>
      <c r="G87" s="46"/>
      <c r="H87" s="46"/>
      <c r="I87" s="46"/>
      <c r="J87" s="74"/>
      <c r="K87" s="74"/>
      <c r="L87" s="74"/>
      <c r="M87" s="46"/>
      <c r="N87" s="46"/>
      <c r="O87" s="96" t="s">
        <v>134</v>
      </c>
      <c r="P87" s="207" t="s">
        <v>124</v>
      </c>
      <c r="Q87" s="300">
        <v>229.333333333333</v>
      </c>
      <c r="R87" s="300">
        <v>240.416666666667</v>
      </c>
      <c r="S87" s="300">
        <v>231</v>
      </c>
      <c r="T87" s="300">
        <v>220.333333333333</v>
      </c>
      <c r="U87" s="300">
        <v>198.666666666667</v>
      </c>
      <c r="V87" s="300">
        <v>252.833333333333</v>
      </c>
      <c r="W87" s="300">
        <v>285.16666666666703</v>
      </c>
      <c r="X87" s="300">
        <v>248.916666666667</v>
      </c>
      <c r="Y87" s="300">
        <v>205.5</v>
      </c>
      <c r="Z87" s="300">
        <v>221.833333333333</v>
      </c>
      <c r="AA87" s="300">
        <v>222.083333333333</v>
      </c>
      <c r="AB87" s="300">
        <v>249.166666666667</v>
      </c>
      <c r="AC87" s="300">
        <v>234.416666666667</v>
      </c>
      <c r="AD87" s="300">
        <v>237.583333333333</v>
      </c>
      <c r="AE87" s="300">
        <v>205.833333333333</v>
      </c>
      <c r="AF87" s="300">
        <v>184.75</v>
      </c>
      <c r="AG87" s="300">
        <v>239.583333333333</v>
      </c>
      <c r="AH87" s="300">
        <v>230.5</v>
      </c>
      <c r="AI87" s="300">
        <v>188.833333333333</v>
      </c>
      <c r="AJ87" s="300">
        <v>175.166666666667</v>
      </c>
      <c r="AK87" s="291"/>
    </row>
    <row r="88" spans="2:37" s="33" customFormat="1" ht="12" customHeight="1" x14ac:dyDescent="0.25">
      <c r="B88" s="73"/>
      <c r="C88" s="164"/>
      <c r="D88" s="72"/>
      <c r="E88" s="72"/>
      <c r="F88" s="53"/>
      <c r="G88" s="53"/>
      <c r="H88" s="53"/>
      <c r="I88" s="53"/>
      <c r="J88" s="53"/>
      <c r="K88" s="53"/>
      <c r="L88" s="53"/>
      <c r="M88" s="53"/>
      <c r="N88" s="53"/>
      <c r="O88" s="97" t="s">
        <v>203</v>
      </c>
      <c r="P88" s="197" t="s">
        <v>124</v>
      </c>
      <c r="Q88" s="300">
        <v>9027.0833333333303</v>
      </c>
      <c r="R88" s="300">
        <v>9377</v>
      </c>
      <c r="S88" s="300">
        <v>8854.8333333333303</v>
      </c>
      <c r="T88" s="300">
        <v>7999.1666666666697</v>
      </c>
      <c r="U88" s="300">
        <v>7266</v>
      </c>
      <c r="V88" s="300">
        <v>7955.5</v>
      </c>
      <c r="W88" s="300">
        <v>7815.3333333333303</v>
      </c>
      <c r="X88" s="300">
        <v>6547.1666666666697</v>
      </c>
      <c r="Y88" s="300">
        <v>5738.9166666666697</v>
      </c>
      <c r="Z88" s="300">
        <v>6254.0833333333303</v>
      </c>
      <c r="AA88" s="300">
        <v>6235.1666666666697</v>
      </c>
      <c r="AB88" s="300">
        <v>6214.25</v>
      </c>
      <c r="AC88" s="300">
        <v>6088.25</v>
      </c>
      <c r="AD88" s="300">
        <v>5709.0833333333303</v>
      </c>
      <c r="AE88" s="300">
        <v>4923.4166666666697</v>
      </c>
      <c r="AF88" s="300">
        <v>4483.1666666666697</v>
      </c>
      <c r="AG88" s="300">
        <v>5545.8333333333303</v>
      </c>
      <c r="AH88" s="300">
        <v>5625.1666666666697</v>
      </c>
      <c r="AI88" s="300">
        <v>4226.8333333333303</v>
      </c>
      <c r="AJ88" s="300">
        <v>4107.25</v>
      </c>
      <c r="AK88" s="291"/>
    </row>
    <row r="89" spans="2:37" s="33" customFormat="1" ht="12" customHeight="1" x14ac:dyDescent="0.25">
      <c r="B89" s="73"/>
      <c r="C89" s="164"/>
      <c r="D89" s="72"/>
      <c r="E89" s="72"/>
      <c r="F89" s="53"/>
      <c r="G89" s="53"/>
      <c r="H89" s="53"/>
      <c r="I89" s="53"/>
      <c r="J89" s="53"/>
      <c r="K89" s="53"/>
      <c r="L89" s="53"/>
      <c r="M89" s="53"/>
      <c r="N89" s="53"/>
      <c r="O89" s="97" t="s">
        <v>147</v>
      </c>
      <c r="P89" s="197" t="s">
        <v>124</v>
      </c>
      <c r="Q89" s="300">
        <v>224.083333333333</v>
      </c>
      <c r="R89" s="300">
        <v>242.75</v>
      </c>
      <c r="S89" s="300">
        <v>263</v>
      </c>
      <c r="T89" s="300">
        <v>230.333333333333</v>
      </c>
      <c r="U89" s="300">
        <v>197.833333333333</v>
      </c>
      <c r="V89" s="300">
        <v>263.5</v>
      </c>
      <c r="W89" s="300">
        <v>289.33333333333297</v>
      </c>
      <c r="X89" s="300">
        <v>269</v>
      </c>
      <c r="Y89" s="300">
        <v>205.666666666667</v>
      </c>
      <c r="Z89" s="300">
        <v>216.5</v>
      </c>
      <c r="AA89" s="300">
        <v>223.25</v>
      </c>
      <c r="AB89" s="300">
        <v>274.83333333333297</v>
      </c>
      <c r="AC89" s="300">
        <v>263.91666666666703</v>
      </c>
      <c r="AD89" s="300">
        <v>259.08333333333297</v>
      </c>
      <c r="AE89" s="300">
        <v>206.5</v>
      </c>
      <c r="AF89" s="300">
        <v>185.583333333333</v>
      </c>
      <c r="AG89" s="300">
        <v>238.416666666667</v>
      </c>
      <c r="AH89" s="300">
        <v>262.91666666666703</v>
      </c>
      <c r="AI89" s="300">
        <v>215.833333333333</v>
      </c>
      <c r="AJ89" s="300">
        <v>180.083333333333</v>
      </c>
      <c r="AK89" s="291"/>
    </row>
    <row r="90" spans="2:37" s="33" customFormat="1" ht="12" customHeight="1" x14ac:dyDescent="0.25">
      <c r="B90" s="73"/>
      <c r="C90" s="164"/>
      <c r="D90" s="72"/>
      <c r="E90" s="72"/>
      <c r="F90" s="53"/>
      <c r="G90" s="53"/>
      <c r="H90" s="53"/>
      <c r="I90" s="53"/>
      <c r="J90" s="53"/>
      <c r="K90" s="53"/>
      <c r="L90" s="53"/>
      <c r="M90" s="53"/>
      <c r="N90" s="53"/>
      <c r="O90" s="96" t="s">
        <v>135</v>
      </c>
      <c r="P90" s="207" t="s">
        <v>124</v>
      </c>
      <c r="Q90" s="312">
        <v>701.66666666666697</v>
      </c>
      <c r="R90" s="312">
        <v>727.5</v>
      </c>
      <c r="S90" s="312">
        <v>729.16666666666697</v>
      </c>
      <c r="T90" s="312">
        <v>648.25</v>
      </c>
      <c r="U90" s="312">
        <v>589.83333333333303</v>
      </c>
      <c r="V90" s="312">
        <v>823.16666666666697</v>
      </c>
      <c r="W90" s="312">
        <v>933.08333333333303</v>
      </c>
      <c r="X90" s="312">
        <v>756.91666666666697</v>
      </c>
      <c r="Y90" s="312">
        <v>652</v>
      </c>
      <c r="Z90" s="312">
        <v>738.25</v>
      </c>
      <c r="AA90" s="312">
        <v>774.83333333333303</v>
      </c>
      <c r="AB90" s="312">
        <v>849.08333333333303</v>
      </c>
      <c r="AC90" s="312">
        <v>813</v>
      </c>
      <c r="AD90" s="312">
        <v>757.41666666666697</v>
      </c>
      <c r="AE90" s="312">
        <v>680.25</v>
      </c>
      <c r="AF90" s="312">
        <v>627.91666666666697</v>
      </c>
      <c r="AG90" s="312">
        <v>762.5</v>
      </c>
      <c r="AH90" s="312">
        <v>778.16666666666697</v>
      </c>
      <c r="AI90" s="312">
        <v>626.08333333333303</v>
      </c>
      <c r="AJ90" s="312">
        <v>626.58333333333303</v>
      </c>
      <c r="AK90" s="312"/>
    </row>
    <row r="91" spans="2:37" s="33" customFormat="1" ht="20.100000000000001" customHeight="1" x14ac:dyDescent="0.25">
      <c r="B91" s="55"/>
      <c r="C91" s="164"/>
      <c r="D91" s="72"/>
      <c r="E91" s="72"/>
      <c r="F91" s="46"/>
      <c r="G91" s="46"/>
      <c r="H91" s="46"/>
      <c r="I91" s="46"/>
      <c r="J91" s="74"/>
      <c r="K91" s="74"/>
      <c r="L91" s="74"/>
      <c r="M91" s="46"/>
      <c r="N91" s="46"/>
      <c r="O91" s="96" t="s">
        <v>136</v>
      </c>
      <c r="P91" s="207" t="s">
        <v>124</v>
      </c>
      <c r="Q91" s="300">
        <v>644</v>
      </c>
      <c r="R91" s="300">
        <v>660.5</v>
      </c>
      <c r="S91" s="300">
        <v>586.41666666666697</v>
      </c>
      <c r="T91" s="300">
        <v>529.5</v>
      </c>
      <c r="U91" s="300">
        <v>486.58333333333297</v>
      </c>
      <c r="V91" s="300">
        <v>670.16666666666697</v>
      </c>
      <c r="W91" s="300">
        <v>752.08333333333303</v>
      </c>
      <c r="X91" s="300">
        <v>630.75</v>
      </c>
      <c r="Y91" s="300">
        <v>552.83333333333303</v>
      </c>
      <c r="Z91" s="300">
        <v>609.58333333333303</v>
      </c>
      <c r="AA91" s="300">
        <v>601.33333333333303</v>
      </c>
      <c r="AB91" s="300">
        <v>587.08333333333303</v>
      </c>
      <c r="AC91" s="300">
        <v>610.75</v>
      </c>
      <c r="AD91" s="300">
        <v>631.41666666666697</v>
      </c>
      <c r="AE91" s="300">
        <v>536.75</v>
      </c>
      <c r="AF91" s="300">
        <v>491.66666666666703</v>
      </c>
      <c r="AG91" s="300">
        <v>625.16666666666697</v>
      </c>
      <c r="AH91" s="300">
        <v>671.66666666666697</v>
      </c>
      <c r="AI91" s="300">
        <v>599.91666666666697</v>
      </c>
      <c r="AJ91" s="300">
        <v>562.58333333333303</v>
      </c>
      <c r="AK91" s="291"/>
    </row>
    <row r="92" spans="2:37" s="33" customFormat="1" ht="12" customHeight="1" x14ac:dyDescent="0.25">
      <c r="B92" s="5"/>
      <c r="C92" s="164"/>
      <c r="D92" s="72"/>
      <c r="E92" s="72"/>
      <c r="F92" s="46"/>
      <c r="G92" s="46"/>
      <c r="H92" s="46"/>
      <c r="I92" s="46"/>
      <c r="J92" s="46"/>
      <c r="K92" s="46"/>
      <c r="L92" s="46"/>
      <c r="M92" s="46"/>
      <c r="N92" s="46"/>
      <c r="O92" s="97" t="s">
        <v>137</v>
      </c>
      <c r="P92" s="197" t="s">
        <v>124</v>
      </c>
      <c r="Q92" s="300">
        <v>511.25</v>
      </c>
      <c r="R92" s="300">
        <v>559.75</v>
      </c>
      <c r="S92" s="300">
        <v>522.58333333333303</v>
      </c>
      <c r="T92" s="300">
        <v>491.33333333333297</v>
      </c>
      <c r="U92" s="300">
        <v>439.5</v>
      </c>
      <c r="V92" s="300">
        <v>530</v>
      </c>
      <c r="W92" s="300">
        <v>570.16666666666697</v>
      </c>
      <c r="X92" s="300">
        <v>501.75</v>
      </c>
      <c r="Y92" s="300">
        <v>412.66666666666703</v>
      </c>
      <c r="Z92" s="300">
        <v>459.75</v>
      </c>
      <c r="AA92" s="300">
        <v>492.66666666666703</v>
      </c>
      <c r="AB92" s="300">
        <v>491.5</v>
      </c>
      <c r="AC92" s="300">
        <v>501.16666666666703</v>
      </c>
      <c r="AD92" s="300">
        <v>499.91666666666703</v>
      </c>
      <c r="AE92" s="300">
        <v>413.41666666666703</v>
      </c>
      <c r="AF92" s="300">
        <v>370.25</v>
      </c>
      <c r="AG92" s="300">
        <v>450.66666666666703</v>
      </c>
      <c r="AH92" s="300">
        <v>451.41666666666703</v>
      </c>
      <c r="AI92" s="300">
        <v>357.58333333333297</v>
      </c>
      <c r="AJ92" s="300">
        <v>365.33333333333297</v>
      </c>
      <c r="AK92" s="291"/>
    </row>
    <row r="93" spans="2:37" s="33" customFormat="1" ht="12" customHeight="1" x14ac:dyDescent="0.25">
      <c r="B93" s="5"/>
      <c r="C93" s="164"/>
      <c r="D93" s="72"/>
      <c r="E93" s="72"/>
      <c r="F93" s="53"/>
      <c r="G93" s="53"/>
      <c r="H93" s="53"/>
      <c r="I93" s="53"/>
      <c r="J93" s="53"/>
      <c r="K93" s="53"/>
      <c r="L93" s="53"/>
      <c r="M93" s="53"/>
      <c r="N93" s="53"/>
      <c r="O93" s="96" t="s">
        <v>138</v>
      </c>
      <c r="P93" s="207" t="s">
        <v>124</v>
      </c>
      <c r="Q93" s="312">
        <v>175.5</v>
      </c>
      <c r="R93" s="312">
        <v>194.75</v>
      </c>
      <c r="S93" s="312">
        <v>183</v>
      </c>
      <c r="T93" s="312">
        <v>157.833333333333</v>
      </c>
      <c r="U93" s="312">
        <v>156.25</v>
      </c>
      <c r="V93" s="312">
        <v>214.833333333333</v>
      </c>
      <c r="W93" s="312">
        <v>224.416666666667</v>
      </c>
      <c r="X93" s="312">
        <v>186.416666666667</v>
      </c>
      <c r="Y93" s="312">
        <v>179.666666666667</v>
      </c>
      <c r="Z93" s="312">
        <v>203.5</v>
      </c>
      <c r="AA93" s="312">
        <v>198.916666666667</v>
      </c>
      <c r="AB93" s="312">
        <v>207.75</v>
      </c>
      <c r="AC93" s="312">
        <v>211.583333333333</v>
      </c>
      <c r="AD93" s="312">
        <v>204.583333333333</v>
      </c>
      <c r="AE93" s="312">
        <v>183.75</v>
      </c>
      <c r="AF93" s="312">
        <v>166.25</v>
      </c>
      <c r="AG93" s="312">
        <v>220</v>
      </c>
      <c r="AH93" s="312">
        <v>212.833333333333</v>
      </c>
      <c r="AI93" s="312">
        <v>186.416666666667</v>
      </c>
      <c r="AJ93" s="312">
        <v>179.5</v>
      </c>
      <c r="AK93" s="312"/>
    </row>
    <row r="94" spans="2:37" s="33" customFormat="1" ht="12" customHeight="1" x14ac:dyDescent="0.25">
      <c r="B94" s="5"/>
      <c r="C94" s="164"/>
      <c r="D94" s="72"/>
      <c r="E94" s="72"/>
      <c r="F94" s="53"/>
      <c r="G94" s="53"/>
      <c r="H94" s="53"/>
      <c r="I94" s="53"/>
      <c r="J94" s="53"/>
      <c r="K94" s="53"/>
      <c r="L94" s="53"/>
      <c r="M94" s="53"/>
      <c r="N94" s="53"/>
      <c r="O94" s="44" t="s">
        <v>139</v>
      </c>
      <c r="P94" s="208" t="s">
        <v>124</v>
      </c>
      <c r="Q94" s="300">
        <v>364.5</v>
      </c>
      <c r="R94" s="300">
        <v>402.66666666666703</v>
      </c>
      <c r="S94" s="300">
        <v>372.83333333333297</v>
      </c>
      <c r="T94" s="300">
        <v>322.58333333333297</v>
      </c>
      <c r="U94" s="300">
        <v>304</v>
      </c>
      <c r="V94" s="300">
        <v>394.25</v>
      </c>
      <c r="W94" s="300">
        <v>416.08333333333297</v>
      </c>
      <c r="X94" s="300">
        <v>368.75</v>
      </c>
      <c r="Y94" s="300">
        <v>337.58333333333297</v>
      </c>
      <c r="Z94" s="300">
        <v>368</v>
      </c>
      <c r="AA94" s="300">
        <v>350.41666666666703</v>
      </c>
      <c r="AB94" s="300">
        <v>341.58333333333297</v>
      </c>
      <c r="AC94" s="300">
        <v>346.41666666666703</v>
      </c>
      <c r="AD94" s="300">
        <v>321.25</v>
      </c>
      <c r="AE94" s="300">
        <v>275.5</v>
      </c>
      <c r="AF94" s="300">
        <v>272.5</v>
      </c>
      <c r="AG94" s="300">
        <v>340.66666666666703</v>
      </c>
      <c r="AH94" s="300">
        <v>362</v>
      </c>
      <c r="AI94" s="300">
        <v>287.91666666666703</v>
      </c>
      <c r="AJ94" s="300">
        <v>292.58333333333297</v>
      </c>
      <c r="AK94" s="291"/>
    </row>
    <row r="95" spans="2:37" s="33" customFormat="1" ht="12" customHeight="1" x14ac:dyDescent="0.25">
      <c r="B95" s="5"/>
      <c r="C95" s="164"/>
      <c r="D95" s="72"/>
      <c r="E95" s="72"/>
      <c r="F95" s="53"/>
      <c r="G95" s="53"/>
      <c r="H95" s="53"/>
      <c r="I95" s="53"/>
      <c r="J95" s="53"/>
      <c r="K95" s="53"/>
      <c r="L95" s="53"/>
      <c r="M95" s="53"/>
      <c r="N95" s="53"/>
      <c r="O95" s="73" t="s">
        <v>140</v>
      </c>
      <c r="P95" s="209" t="s">
        <v>124</v>
      </c>
      <c r="Q95" s="300">
        <v>1108.8333333333301</v>
      </c>
      <c r="R95" s="300">
        <v>1135.5</v>
      </c>
      <c r="S95" s="300">
        <v>1092.4166666666699</v>
      </c>
      <c r="T95" s="300">
        <v>971.58333333333303</v>
      </c>
      <c r="U95" s="300">
        <v>903.08333333333303</v>
      </c>
      <c r="V95" s="300">
        <v>1174.3333333333301</v>
      </c>
      <c r="W95" s="300">
        <v>1319.5</v>
      </c>
      <c r="X95" s="300">
        <v>1147.9166666666699</v>
      </c>
      <c r="Y95" s="300">
        <v>969.33333333333303</v>
      </c>
      <c r="Z95" s="300">
        <v>1051.75</v>
      </c>
      <c r="AA95" s="300">
        <v>1059</v>
      </c>
      <c r="AB95" s="300">
        <v>1057.5833333333301</v>
      </c>
      <c r="AC95" s="300">
        <v>1017</v>
      </c>
      <c r="AD95" s="300">
        <v>1014.41666666667</v>
      </c>
      <c r="AE95" s="300">
        <v>865.41666666666697</v>
      </c>
      <c r="AF95" s="300">
        <v>767.16666666666697</v>
      </c>
      <c r="AG95" s="300">
        <v>960.41666666666697</v>
      </c>
      <c r="AH95" s="300">
        <v>954.08333333333303</v>
      </c>
      <c r="AI95" s="300">
        <v>789</v>
      </c>
      <c r="AJ95" s="300">
        <v>793.5</v>
      </c>
      <c r="AK95" s="291"/>
    </row>
    <row r="96" spans="2:37" s="33" customFormat="1" ht="20.100000000000001" customHeight="1" x14ac:dyDescent="0.25">
      <c r="B96" s="5"/>
      <c r="C96" s="164"/>
      <c r="D96" s="72"/>
      <c r="E96" s="72"/>
      <c r="F96" s="53"/>
      <c r="G96" s="53"/>
      <c r="H96" s="53"/>
      <c r="I96" s="53"/>
      <c r="J96" s="53"/>
      <c r="K96" s="53"/>
      <c r="L96" s="53"/>
      <c r="M96" s="53"/>
      <c r="N96" s="53"/>
      <c r="O96" s="73" t="s">
        <v>141</v>
      </c>
      <c r="P96" s="209" t="s">
        <v>124</v>
      </c>
      <c r="Q96" s="300">
        <v>311.75</v>
      </c>
      <c r="R96" s="300">
        <v>326.58333333333297</v>
      </c>
      <c r="S96" s="300">
        <v>315.16666666666703</v>
      </c>
      <c r="T96" s="300">
        <v>270.08333333333297</v>
      </c>
      <c r="U96" s="300">
        <v>252.75</v>
      </c>
      <c r="V96" s="300">
        <v>339.75</v>
      </c>
      <c r="W96" s="300">
        <v>376.41666666666703</v>
      </c>
      <c r="X96" s="300">
        <v>310.16666666666703</v>
      </c>
      <c r="Y96" s="300">
        <v>259.91666666666703</v>
      </c>
      <c r="Z96" s="300">
        <v>278.66666666666703</v>
      </c>
      <c r="AA96" s="300">
        <v>306.25</v>
      </c>
      <c r="AB96" s="300">
        <v>305.16666666666703</v>
      </c>
      <c r="AC96" s="300">
        <v>301.58333333333297</v>
      </c>
      <c r="AD96" s="300">
        <v>282.33333333333297</v>
      </c>
      <c r="AE96" s="300">
        <v>246.166666666667</v>
      </c>
      <c r="AF96" s="300">
        <v>213</v>
      </c>
      <c r="AG96" s="300">
        <v>278.66666666666703</v>
      </c>
      <c r="AH96" s="300">
        <v>280.41666666666703</v>
      </c>
      <c r="AI96" s="300">
        <v>222.166666666667</v>
      </c>
      <c r="AJ96" s="300">
        <v>211.833333333333</v>
      </c>
      <c r="AK96" s="291"/>
    </row>
    <row r="97" spans="1:37" s="33" customFormat="1" ht="12" customHeight="1" x14ac:dyDescent="0.25">
      <c r="B97" s="5"/>
      <c r="C97" s="164"/>
      <c r="D97" s="72"/>
      <c r="E97" s="72"/>
      <c r="F97" s="46"/>
      <c r="G97" s="46"/>
      <c r="H97" s="46"/>
      <c r="I97" s="46"/>
      <c r="J97" s="46"/>
      <c r="K97" s="46"/>
      <c r="L97" s="46"/>
      <c r="M97" s="46"/>
      <c r="N97" s="46"/>
      <c r="O97" s="73" t="s">
        <v>142</v>
      </c>
      <c r="P97" s="209" t="s">
        <v>124</v>
      </c>
      <c r="Q97" s="300">
        <v>163</v>
      </c>
      <c r="R97" s="300">
        <v>173.5</v>
      </c>
      <c r="S97" s="300">
        <v>156.166666666667</v>
      </c>
      <c r="T97" s="300">
        <v>133.25</v>
      </c>
      <c r="U97" s="300">
        <v>109.083333333333</v>
      </c>
      <c r="V97" s="300">
        <v>134.083333333333</v>
      </c>
      <c r="W97" s="300">
        <v>177.083333333333</v>
      </c>
      <c r="X97" s="300">
        <v>149.5</v>
      </c>
      <c r="Y97" s="300">
        <v>150.583333333333</v>
      </c>
      <c r="Z97" s="300">
        <v>182.416666666667</v>
      </c>
      <c r="AA97" s="300">
        <v>159.75</v>
      </c>
      <c r="AB97" s="300">
        <v>184.833333333333</v>
      </c>
      <c r="AC97" s="300">
        <v>199.75</v>
      </c>
      <c r="AD97" s="300">
        <v>173.833333333333</v>
      </c>
      <c r="AE97" s="300">
        <v>156</v>
      </c>
      <c r="AF97" s="300">
        <v>145.666666666667</v>
      </c>
      <c r="AG97" s="300">
        <v>189.666666666667</v>
      </c>
      <c r="AH97" s="300">
        <v>190.833333333333</v>
      </c>
      <c r="AI97" s="300">
        <v>125.5</v>
      </c>
      <c r="AJ97" s="300">
        <v>124.666666666667</v>
      </c>
      <c r="AK97" s="291"/>
    </row>
    <row r="98" spans="1:37" s="33" customFormat="1" ht="12" customHeight="1" x14ac:dyDescent="0.25">
      <c r="B98" s="5"/>
      <c r="C98" s="164"/>
      <c r="D98" s="72"/>
      <c r="E98" s="72"/>
      <c r="F98" s="46"/>
      <c r="G98" s="46"/>
      <c r="H98" s="46"/>
      <c r="I98" s="46"/>
      <c r="J98" s="46"/>
      <c r="K98" s="46"/>
      <c r="L98" s="46"/>
      <c r="M98" s="46"/>
      <c r="N98" s="46"/>
      <c r="O98" s="73" t="s">
        <v>149</v>
      </c>
      <c r="P98" s="209"/>
      <c r="Q98" s="300">
        <v>0</v>
      </c>
      <c r="R98" s="300">
        <v>0</v>
      </c>
      <c r="S98" s="300">
        <v>8.3333333333333301E-2</v>
      </c>
      <c r="T98" s="300">
        <v>0.16666666666666699</v>
      </c>
      <c r="U98" s="300">
        <v>0.33333333333333298</v>
      </c>
      <c r="V98" s="300">
        <v>1.75</v>
      </c>
      <c r="W98" s="300">
        <v>6.8333333333333304</v>
      </c>
      <c r="X98" s="300">
        <v>3.75</v>
      </c>
      <c r="Y98" s="300">
        <v>6.25</v>
      </c>
      <c r="Z98" s="300">
        <v>8.6666666666666696</v>
      </c>
      <c r="AA98" s="300">
        <v>2.75</v>
      </c>
      <c r="AB98" s="300">
        <v>8.3333333333333301E-2</v>
      </c>
      <c r="AC98" s="300">
        <v>0</v>
      </c>
      <c r="AD98" s="300">
        <v>3.0833333333333299</v>
      </c>
      <c r="AE98" s="300">
        <v>30.9166666666667</v>
      </c>
      <c r="AF98" s="300">
        <v>116</v>
      </c>
      <c r="AG98" s="300">
        <v>71.25</v>
      </c>
      <c r="AH98" s="300">
        <v>82.6666666666667</v>
      </c>
      <c r="AI98" s="300">
        <v>37.9166666666667</v>
      </c>
      <c r="AJ98" s="300">
        <v>20.4166666666667</v>
      </c>
      <c r="AK98" s="291"/>
    </row>
    <row r="99" spans="1:37" s="33" customFormat="1" ht="12" customHeight="1" x14ac:dyDescent="0.25">
      <c r="B99" s="5"/>
      <c r="C99" s="46"/>
      <c r="D99" s="46"/>
      <c r="E99" s="46"/>
      <c r="F99" s="53"/>
      <c r="G99" s="46"/>
      <c r="H99" s="46"/>
      <c r="I99" s="46"/>
      <c r="J99" s="46"/>
      <c r="K99" s="46"/>
      <c r="L99" s="46"/>
      <c r="M99" s="46"/>
      <c r="N99" s="46"/>
      <c r="O99" s="99" t="s">
        <v>145</v>
      </c>
      <c r="P99" s="210" t="s">
        <v>128</v>
      </c>
      <c r="Q99" s="313">
        <v>15568.5</v>
      </c>
      <c r="R99" s="313">
        <v>16247.833333333299</v>
      </c>
      <c r="S99" s="313">
        <v>15364.5</v>
      </c>
      <c r="T99" s="313">
        <v>13792.5</v>
      </c>
      <c r="U99" s="313">
        <v>12509.75</v>
      </c>
      <c r="V99" s="313">
        <v>14887.333333333299</v>
      </c>
      <c r="W99" s="313">
        <v>15505.166666666701</v>
      </c>
      <c r="X99" s="313">
        <v>13158.916666666701</v>
      </c>
      <c r="Y99" s="313">
        <v>11652.75</v>
      </c>
      <c r="Z99" s="313">
        <v>12803.5</v>
      </c>
      <c r="AA99" s="313">
        <v>12817.25</v>
      </c>
      <c r="AB99" s="313">
        <v>13018.75</v>
      </c>
      <c r="AC99" s="313">
        <v>12965.166666666701</v>
      </c>
      <c r="AD99" s="313">
        <v>12383.25</v>
      </c>
      <c r="AE99" s="313">
        <v>10633.333333333299</v>
      </c>
      <c r="AF99" s="313">
        <v>9753.75</v>
      </c>
      <c r="AG99" s="313">
        <v>12154.583333333299</v>
      </c>
      <c r="AH99" s="313">
        <v>12360.083333333299</v>
      </c>
      <c r="AI99" s="313">
        <v>9682.8333333333303</v>
      </c>
      <c r="AJ99" s="313">
        <v>9368.3333333333303</v>
      </c>
      <c r="AK99" s="313"/>
    </row>
    <row r="100" spans="1:37" s="33" customFormat="1" ht="12" customHeight="1" x14ac:dyDescent="0.25">
      <c r="O100" s="5"/>
      <c r="P100" s="167"/>
      <c r="Q100" s="74"/>
      <c r="R100" s="74"/>
      <c r="S100" s="74"/>
      <c r="T100" s="74"/>
      <c r="U100" s="74"/>
      <c r="V100" s="74"/>
      <c r="W100" s="74"/>
      <c r="X100" s="46"/>
      <c r="Y100" s="74"/>
      <c r="Z100" s="74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53"/>
    </row>
    <row r="101" spans="1:37" s="33" customFormat="1" ht="12" customHeight="1" x14ac:dyDescent="0.25">
      <c r="B101" s="77" t="s">
        <v>122</v>
      </c>
      <c r="O101" s="77" t="s">
        <v>122</v>
      </c>
      <c r="P101" s="77"/>
      <c r="Q101" s="74"/>
      <c r="R101" s="74"/>
      <c r="S101" s="74"/>
      <c r="T101" s="74"/>
      <c r="U101" s="74"/>
      <c r="V101" s="74"/>
      <c r="W101" s="46"/>
      <c r="X101" s="74"/>
      <c r="Y101" s="74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318"/>
    </row>
    <row r="102" spans="1:37" s="33" customFormat="1" x14ac:dyDescent="0.25">
      <c r="A102" s="32"/>
      <c r="B102" s="47" t="s">
        <v>123</v>
      </c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8" t="s">
        <v>205</v>
      </c>
      <c r="N102" s="56"/>
      <c r="O102" s="47" t="s">
        <v>123</v>
      </c>
      <c r="P102" s="190"/>
      <c r="Q102" s="47"/>
      <c r="R102" s="47"/>
      <c r="S102" s="47"/>
      <c r="T102" s="47"/>
      <c r="U102" s="47"/>
      <c r="V102" s="47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46" t="str">
        <f>M42</f>
        <v>Date de mise à jour : 07.02.2024</v>
      </c>
      <c r="AK102" s="318"/>
    </row>
    <row r="103" spans="1:37" s="33" customFormat="1" ht="5.0999999999999996" customHeight="1" x14ac:dyDescent="0.25">
      <c r="A103" s="32"/>
      <c r="B103" s="39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56"/>
      <c r="O103" s="39"/>
      <c r="P103" s="184"/>
      <c r="Q103" s="39"/>
      <c r="R103" s="39"/>
      <c r="S103" s="39"/>
      <c r="T103" s="39"/>
      <c r="U103" s="39"/>
      <c r="V103" s="39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318"/>
    </row>
    <row r="104" spans="1:37" s="33" customFormat="1" x14ac:dyDescent="0.25">
      <c r="A104" s="32"/>
      <c r="B104" s="32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56"/>
      <c r="O104" s="32"/>
      <c r="P104" s="191"/>
      <c r="Q104" s="32"/>
      <c r="R104" s="32"/>
      <c r="S104" s="32"/>
      <c r="T104" s="32"/>
      <c r="U104" s="32"/>
      <c r="V104" s="32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318"/>
    </row>
  </sheetData>
  <mergeCells count="3">
    <mergeCell ref="F12:G12"/>
    <mergeCell ref="L12:M12"/>
    <mergeCell ref="I9:M9"/>
  </mergeCells>
  <pageMargins left="0.39370078740157483" right="0.39370078740157483" top="0.19685039370078741" bottom="0.19685039370078741" header="0.31496062992125984" footer="0.31496062992125984"/>
  <pageSetup paperSize="9" orientation="portrait" r:id="rId1"/>
  <colBreaks count="1" manualBreakCount="1">
    <brk id="13" min="1" max="9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23</vt:i4>
      </vt:variant>
    </vt:vector>
  </HeadingPairs>
  <TitlesOfParts>
    <vt:vector size="46" baseType="lpstr">
      <vt:lpstr>Groupes de communes &amp; communes</vt:lpstr>
      <vt:lpstr>Canton</vt:lpstr>
      <vt:lpstr>Groupe_1</vt:lpstr>
      <vt:lpstr>Groupe_2</vt:lpstr>
      <vt:lpstr>Groupe_3</vt:lpstr>
      <vt:lpstr>Groupe_4</vt:lpstr>
      <vt:lpstr>Groupe_5</vt:lpstr>
      <vt:lpstr>Groupe_6</vt:lpstr>
      <vt:lpstr>Groupe_7</vt:lpstr>
      <vt:lpstr>Bernex</vt:lpstr>
      <vt:lpstr>Carouge</vt:lpstr>
      <vt:lpstr>Chêne-Bougeries</vt:lpstr>
      <vt:lpstr>Chêne-Bourg</vt:lpstr>
      <vt:lpstr>Ville de Genève</vt:lpstr>
      <vt:lpstr>Grand-Saconnex</vt:lpstr>
      <vt:lpstr>Lancy</vt:lpstr>
      <vt:lpstr>Meyrin</vt:lpstr>
      <vt:lpstr>Onex</vt:lpstr>
      <vt:lpstr>Plan-les-Ouates</vt:lpstr>
      <vt:lpstr>Thônex</vt:lpstr>
      <vt:lpstr>Vernier</vt:lpstr>
      <vt:lpstr>Versoix</vt:lpstr>
      <vt:lpstr>Veyrier</vt:lpstr>
      <vt:lpstr>Bernex!Zone_d_impression</vt:lpstr>
      <vt:lpstr>Canton!Zone_d_impression</vt:lpstr>
      <vt:lpstr>Carouge!Zone_d_impression</vt:lpstr>
      <vt:lpstr>'Chêne-Bougeries'!Zone_d_impression</vt:lpstr>
      <vt:lpstr>'Chêne-Bourg'!Zone_d_impression</vt:lpstr>
      <vt:lpstr>'Grand-Saconnex'!Zone_d_impression</vt:lpstr>
      <vt:lpstr>Groupe_1!Zone_d_impression</vt:lpstr>
      <vt:lpstr>Groupe_2!Zone_d_impression</vt:lpstr>
      <vt:lpstr>Groupe_3!Zone_d_impression</vt:lpstr>
      <vt:lpstr>Groupe_4!Zone_d_impression</vt:lpstr>
      <vt:lpstr>Groupe_5!Zone_d_impression</vt:lpstr>
      <vt:lpstr>Groupe_6!Zone_d_impression</vt:lpstr>
      <vt:lpstr>Groupe_7!Zone_d_impression</vt:lpstr>
      <vt:lpstr>'Groupes de communes &amp; communes'!Zone_d_impression</vt:lpstr>
      <vt:lpstr>Lancy!Zone_d_impression</vt:lpstr>
      <vt:lpstr>Meyrin!Zone_d_impression</vt:lpstr>
      <vt:lpstr>Onex!Zone_d_impression</vt:lpstr>
      <vt:lpstr>'Plan-les-Ouates'!Zone_d_impression</vt:lpstr>
      <vt:lpstr>Thônex!Zone_d_impression</vt:lpstr>
      <vt:lpstr>Vernier!Zone_d_impression</vt:lpstr>
      <vt:lpstr>Versoix!Zone_d_impression</vt:lpstr>
      <vt:lpstr>Veyrier!Zone_d_impression</vt:lpstr>
      <vt:lpstr>'Ville de Genève'!Zone_d_impression</vt:lpstr>
    </vt:vector>
  </TitlesOfParts>
  <Company>Etat de Genève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 Alexandre (DEAS)</dc:creator>
  <cp:lastModifiedBy>Inoue Mie (DF)</cp:lastModifiedBy>
  <cp:lastPrinted>2024-01-30T14:21:02Z</cp:lastPrinted>
  <dcterms:created xsi:type="dcterms:W3CDTF">2016-02-05T13:45:32Z</dcterms:created>
  <dcterms:modified xsi:type="dcterms:W3CDTF">2024-04-19T14:56:44Z</dcterms:modified>
</cp:coreProperties>
</file>